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orodriba\Downloads\"/>
    </mc:Choice>
  </mc:AlternateContent>
  <xr:revisionPtr revIDLastSave="0" documentId="13_ncr:1_{B18EEDAA-D711-499E-9F3F-1CA5007B588A}" xr6:coauthVersionLast="47" xr6:coauthVersionMax="47" xr10:uidLastSave="{00000000-0000-0000-0000-000000000000}"/>
  <bookViews>
    <workbookView xWindow="-25320" yWindow="390" windowWidth="25440" windowHeight="15270" tabRatio="444" xr2:uid="{0CD67BD8-54AB-4B81-B4D3-EF8D516E41D5}"/>
  </bookViews>
  <sheets>
    <sheet name="PLANTILLA" sheetId="3" r:id="rId1"/>
  </sheets>
  <definedNames>
    <definedName name="_1Àrea_d_impressió" localSheetId="0">PLANTILLA!$A$1:$F$89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3" l="1"/>
  <c r="F84" i="3"/>
  <c r="F8" i="3" l="1"/>
  <c r="F11" i="3"/>
  <c r="F13" i="3"/>
  <c r="F15" i="3"/>
  <c r="F18" i="3"/>
  <c r="F22" i="3"/>
  <c r="F25" i="3"/>
  <c r="F27" i="3"/>
  <c r="F37" i="3"/>
  <c r="F47" i="3"/>
  <c r="F68" i="3"/>
  <c r="F63" i="3"/>
  <c r="F61" i="3"/>
  <c r="F59" i="3"/>
  <c r="F49" i="3"/>
  <c r="C50" i="3"/>
  <c r="F30" i="3" l="1"/>
  <c r="F70" i="3"/>
  <c r="F86" i="3" l="1"/>
  <c r="F88" i="3" s="1"/>
  <c r="F89" i="3" s="1"/>
</calcChain>
</file>

<file path=xl/sharedStrings.xml><?xml version="1.0" encoding="utf-8"?>
<sst xmlns="http://schemas.openxmlformats.org/spreadsheetml/2006/main" count="146" uniqueCount="119">
  <si>
    <t>PLANTILLA PRESUPUESTO CAIXAFORUM+</t>
  </si>
  <si>
    <t>Cuenta</t>
  </si>
  <si>
    <t>Descripción</t>
  </si>
  <si>
    <t>UNIDADES</t>
  </si>
  <si>
    <t>JORNADAS</t>
  </si>
  <si>
    <t>IMPORTE</t>
  </si>
  <si>
    <t>EQUIPO HUMANO</t>
  </si>
  <si>
    <t>O100</t>
  </si>
  <si>
    <t>COORDINADOR DEL PROYECTO</t>
  </si>
  <si>
    <t>03.01</t>
  </si>
  <si>
    <t>DIRECCION - REALIZACIÓN</t>
  </si>
  <si>
    <t>03.01.01</t>
  </si>
  <si>
    <t>DIRECTOR</t>
  </si>
  <si>
    <t>AYUDANTE DE DIRECCIÓN</t>
  </si>
  <si>
    <t>GUIÓN</t>
  </si>
  <si>
    <t>GUIONISTA</t>
  </si>
  <si>
    <t>MÚSICA ORIGINAL</t>
  </si>
  <si>
    <t>AUTOR MÚSICA ORIGINAL</t>
  </si>
  <si>
    <t>03.02</t>
  </si>
  <si>
    <t>PRODUCCION</t>
  </si>
  <si>
    <t>03.02.01</t>
  </si>
  <si>
    <t>DIRECTOR DE PRODUCCIÓN</t>
  </si>
  <si>
    <t>03.02.02</t>
  </si>
  <si>
    <t>AYUDANTE DE PRODUCCIÓN</t>
  </si>
  <si>
    <t>03.03</t>
  </si>
  <si>
    <t>FOTOGRAFIA</t>
  </si>
  <si>
    <t>03.03.01</t>
  </si>
  <si>
    <t>DIRECTOR DE FOTOGRAFÍA +OPERADOR</t>
    <phoneticPr fontId="0" type="noConversion"/>
  </si>
  <si>
    <t>03.03.02</t>
  </si>
  <si>
    <t>AYUDANTE DE CÁMARA</t>
  </si>
  <si>
    <t>03.03.03</t>
  </si>
  <si>
    <t>OPERADOR CÁMARA 2</t>
    <phoneticPr fontId="0" type="noConversion"/>
  </si>
  <si>
    <t>03.07</t>
  </si>
  <si>
    <t>SONIDO</t>
  </si>
  <si>
    <t>03.07.01</t>
  </si>
  <si>
    <t>SONIDISTA</t>
  </si>
  <si>
    <t>03.02.03</t>
  </si>
  <si>
    <t>MONTADOR DE SONIDO</t>
  </si>
  <si>
    <t>03.09</t>
  </si>
  <si>
    <t>ELECTRICISTAS Y MAQUINISTAS</t>
  </si>
  <si>
    <t>03.09.01</t>
  </si>
  <si>
    <t>JEFE DE ELÉCTRICOS</t>
  </si>
  <si>
    <t>MONTAJE</t>
  </si>
  <si>
    <t>MONTADOR</t>
  </si>
  <si>
    <t>AYUDANTE DE MONTAJE</t>
  </si>
  <si>
    <t>TOTAL EQUIPO</t>
  </si>
  <si>
    <t>PRE-PRODUCCIÓN</t>
  </si>
  <si>
    <t>CONCEPTO Y PROPUESTA CREATIVA</t>
  </si>
  <si>
    <t>INVESTIGACIÓN Y DOCUMENTACIÓN</t>
  </si>
  <si>
    <t>LOCALIZACIONES</t>
  </si>
  <si>
    <t>ELABORACIÓN ENTREVISTAS</t>
  </si>
  <si>
    <t>O400</t>
  </si>
  <si>
    <t>ESCENOGRAFIA</t>
  </si>
  <si>
    <t>TOTAL PRE-PRODUCCIÓN</t>
  </si>
  <si>
    <t>O500</t>
  </si>
  <si>
    <t>ESTUDIOS DE RODAJE</t>
  </si>
  <si>
    <t>O600</t>
  </si>
  <si>
    <t>MATERIAL DE CÁMARA</t>
  </si>
  <si>
    <t>06.01.02</t>
  </si>
  <si>
    <t>MATERIAL DE SONIDO</t>
  </si>
  <si>
    <t>06.01.03</t>
  </si>
  <si>
    <t>MATERIAL ELÉCTRICO</t>
  </si>
  <si>
    <t>MATERIAL DE ILUMINACIÓN</t>
  </si>
  <si>
    <t>MATERIAL COMPLEMENTARIO</t>
  </si>
  <si>
    <t>O700</t>
  </si>
  <si>
    <t>VIAJES</t>
  </si>
  <si>
    <t>DIETAS</t>
  </si>
  <si>
    <t>TOTAL PRODUCCIÓN</t>
  </si>
  <si>
    <t>POST-PRODUCCION</t>
  </si>
  <si>
    <t>05.02</t>
  </si>
  <si>
    <t>MONTAJE Y SONORIZACION</t>
  </si>
  <si>
    <t>05.02.01</t>
  </si>
  <si>
    <t>SALA MONTAJE /SALA EDICIÓN</t>
  </si>
  <si>
    <t>ESTUDIO DE SONIDO</t>
  </si>
  <si>
    <t>05.02.03</t>
  </si>
  <si>
    <t>GRAFISMO</t>
  </si>
  <si>
    <t>05.02.04</t>
  </si>
  <si>
    <t>CRÉDITOS</t>
  </si>
  <si>
    <t>O800</t>
  </si>
  <si>
    <t xml:space="preserve">PELICULA VIRGEN </t>
  </si>
  <si>
    <t>O900</t>
  </si>
  <si>
    <t>LABORATORIO</t>
  </si>
  <si>
    <t>IMÁGENES DE ARCHIVO</t>
  </si>
  <si>
    <t>MÚSICA DE LIBRERÍA</t>
  </si>
  <si>
    <t>LOCUCIÓN VOZ EN OFF</t>
  </si>
  <si>
    <t>09.01</t>
  </si>
  <si>
    <t>ETALONAJE</t>
  </si>
  <si>
    <t>09.01.01</t>
  </si>
  <si>
    <t>08.01</t>
  </si>
  <si>
    <t>DISCOS DUROS</t>
  </si>
  <si>
    <t>08.01.01</t>
  </si>
  <si>
    <t>SUBTITULOS Y ACCESIBLIDAD</t>
  </si>
  <si>
    <t>SUBTÍTULOS</t>
  </si>
  <si>
    <t>SUBTÍTULOS DESCRIPTIVOS</t>
  </si>
  <si>
    <t>AUDIODESCRIPCIÓN</t>
  </si>
  <si>
    <t>LENGUA DE SIGNOS</t>
  </si>
  <si>
    <t>ENTREGA Y MÁSTERS</t>
  </si>
  <si>
    <t>MÁSTERS FINALES Y EXPORTACIONES</t>
  </si>
  <si>
    <t>TOTAL POST-PRODUCCIÓN</t>
  </si>
  <si>
    <t>GASTOS DE PROMOCIÓN</t>
  </si>
  <si>
    <t>DISEÑO MATERIALES PROMOCIÓN Y PRENSA (PRESS KIT)</t>
  </si>
  <si>
    <t>11.01.03</t>
  </si>
  <si>
    <t>ESTRATEGIA DIGITAL Y REDES SOCIALES</t>
  </si>
  <si>
    <t>FESTIVALES</t>
  </si>
  <si>
    <t>EVENTOS Y LANZAMIENTO</t>
  </si>
  <si>
    <t>TOTAL GASTOS DE PROMOCIÓN</t>
  </si>
  <si>
    <t>GASTOS GENERALES</t>
  </si>
  <si>
    <t>11.01</t>
  </si>
  <si>
    <t>GENERALES</t>
  </si>
  <si>
    <t>ASESORIA JURIDICA</t>
  </si>
  <si>
    <t>ESTRUCTURA Y ADMINISTRACIÓN</t>
  </si>
  <si>
    <t>DIETAS PRE Y POST</t>
  </si>
  <si>
    <t>GESTORIA SEGUROS SOCIALES</t>
  </si>
  <si>
    <t>CONTINGENCIAS</t>
  </si>
  <si>
    <t>TOTAL GASTOS GENERALES</t>
  </si>
  <si>
    <t>TOTAL</t>
  </si>
  <si>
    <t>TOTAL PRESUPUESTO</t>
  </si>
  <si>
    <t>BENEFICIO INDUSTRIAL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</si>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</sst>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€]* #,##0.00_);_([$€]* \(#,##0.00\);_([$€]* \-??_);_(@_)"/>
    <numFmt numFmtId="165" formatCode="#,##0.00\ &quot;€&quot;"/>
  </numFmts>
  <fonts count="35">
    <font>
      <sz val="10"/>
      <name val="Verdan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Geneva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entury Gothic"/>
      <family val="2"/>
    </font>
    <font>
      <b/>
      <sz val="10"/>
      <color indexed="10"/>
      <name val="Century Gothic"/>
      <family val="2"/>
    </font>
    <font>
      <sz val="10"/>
      <name val="Verdana"/>
      <family val="2"/>
    </font>
    <font>
      <b/>
      <sz val="9"/>
      <name val="Calibri"/>
      <family val="2"/>
    </font>
    <font>
      <sz val="9"/>
      <name val="Calibri"/>
      <family val="2"/>
    </font>
    <font>
      <b/>
      <i/>
      <sz val="9"/>
      <name val="Calibri"/>
      <family val="2"/>
    </font>
    <font>
      <sz val="10"/>
      <name val="Calibri"/>
      <family val="2"/>
    </font>
    <font>
      <b/>
      <sz val="9"/>
      <color indexed="9"/>
      <name val="Calibri"/>
      <family val="2"/>
    </font>
    <font>
      <sz val="9"/>
      <color indexed="9"/>
      <name val="Calibri"/>
      <family val="2"/>
    </font>
    <font>
      <b/>
      <sz val="1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6"/>
      <name val="Calibri"/>
      <family val="2"/>
    </font>
    <font>
      <b/>
      <sz val="16"/>
      <name val="Stencil Std"/>
      <family val="5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46"/>
        <bgColor indexed="2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9"/>
        <bgColor indexed="23"/>
      </patternFill>
    </fill>
    <fill>
      <patternFill patternType="solid">
        <fgColor indexed="20"/>
        <bgColor indexed="36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22"/>
      </patternFill>
    </fill>
    <fill>
      <patternFill patternType="solid">
        <fgColor theme="3"/>
        <bgColor indexed="22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3" fillId="16" borderId="0" applyNumberFormat="0" applyBorder="0" applyAlignment="0" applyProtection="0"/>
    <xf numFmtId="0" fontId="4" fillId="11" borderId="1" applyNumberFormat="0" applyAlignment="0" applyProtection="0"/>
    <xf numFmtId="0" fontId="5" fillId="17" borderId="2" applyNumberFormat="0" applyAlignment="0" applyProtection="0"/>
    <xf numFmtId="164" fontId="21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3" applyNumberFormat="0" applyFill="0" applyAlignment="0" applyProtection="0"/>
    <xf numFmtId="0" fontId="13" fillId="19" borderId="0" applyNumberFormat="0" applyBorder="0" applyAlignment="0" applyProtection="0"/>
    <xf numFmtId="0" fontId="14" fillId="0" borderId="0"/>
    <xf numFmtId="0" fontId="21" fillId="20" borderId="7" applyNumberFormat="0" applyAlignment="0" applyProtection="0"/>
    <xf numFmtId="0" fontId="15" fillId="11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66">
    <xf numFmtId="0" fontId="0" fillId="0" borderId="0" xfId="0"/>
    <xf numFmtId="0" fontId="19" fillId="0" borderId="0" xfId="38" applyFont="1"/>
    <xf numFmtId="0" fontId="20" fillId="0" borderId="0" xfId="38" applyFont="1"/>
    <xf numFmtId="0" fontId="19" fillId="0" borderId="0" xfId="38" applyFont="1" applyAlignment="1">
      <alignment horizontal="center"/>
    </xf>
    <xf numFmtId="3" fontId="23" fillId="0" borderId="10" xfId="38" applyNumberFormat="1" applyFont="1" applyBorder="1" applyAlignment="1">
      <alignment vertical="top"/>
    </xf>
    <xf numFmtId="3" fontId="23" fillId="0" borderId="10" xfId="38" applyNumberFormat="1" applyFont="1" applyBorder="1" applyAlignment="1">
      <alignment horizontal="center" vertical="top"/>
    </xf>
    <xf numFmtId="4" fontId="23" fillId="0" borderId="10" xfId="38" applyNumberFormat="1" applyFont="1" applyBorder="1" applyAlignment="1">
      <alignment horizontal="center" vertical="top"/>
    </xf>
    <xf numFmtId="3" fontId="23" fillId="0" borderId="10" xfId="38" applyNumberFormat="1" applyFont="1" applyBorder="1" applyAlignment="1">
      <alignment vertical="top" shrinkToFit="1"/>
    </xf>
    <xf numFmtId="0" fontId="23" fillId="0" borderId="12" xfId="38" applyFont="1" applyBorder="1" applyAlignment="1">
      <alignment horizontal="left" vertical="top"/>
    </xf>
    <xf numFmtId="0" fontId="23" fillId="0" borderId="13" xfId="38" applyFont="1" applyBorder="1" applyAlignment="1">
      <alignment horizontal="left" vertical="top"/>
    </xf>
    <xf numFmtId="3" fontId="24" fillId="21" borderId="11" xfId="38" applyNumberFormat="1" applyFont="1" applyFill="1" applyBorder="1" applyAlignment="1">
      <alignment horizontal="center" vertical="top" shrinkToFit="1"/>
    </xf>
    <xf numFmtId="3" fontId="25" fillId="0" borderId="10" xfId="38" applyNumberFormat="1" applyFont="1" applyBorder="1" applyAlignment="1">
      <alignment vertical="top"/>
    </xf>
    <xf numFmtId="0" fontId="24" fillId="21" borderId="15" xfId="38" applyFont="1" applyFill="1" applyBorder="1" applyAlignment="1">
      <alignment horizontal="left" vertical="top"/>
    </xf>
    <xf numFmtId="0" fontId="19" fillId="0" borderId="0" xfId="38" applyFont="1" applyAlignment="1">
      <alignment horizontal="left"/>
    </xf>
    <xf numFmtId="0" fontId="23" fillId="0" borderId="18" xfId="38" applyFont="1" applyBorder="1" applyAlignment="1">
      <alignment horizontal="left" vertical="top"/>
    </xf>
    <xf numFmtId="3" fontId="23" fillId="0" borderId="19" xfId="38" applyNumberFormat="1" applyFont="1" applyBorder="1" applyAlignment="1">
      <alignment vertical="top"/>
    </xf>
    <xf numFmtId="165" fontId="24" fillId="21" borderId="16" xfId="38" applyNumberFormat="1" applyFont="1" applyFill="1" applyBorder="1" applyAlignment="1">
      <alignment horizontal="right" vertical="top"/>
    </xf>
    <xf numFmtId="165" fontId="24" fillId="21" borderId="11" xfId="38" applyNumberFormat="1" applyFont="1" applyFill="1" applyBorder="1" applyAlignment="1">
      <alignment horizontal="center" vertical="top"/>
    </xf>
    <xf numFmtId="165" fontId="25" fillId="0" borderId="10" xfId="38" applyNumberFormat="1" applyFont="1" applyBorder="1" applyAlignment="1">
      <alignment horizontal="right" vertical="top"/>
    </xf>
    <xf numFmtId="165" fontId="23" fillId="0" borderId="10" xfId="38" applyNumberFormat="1" applyFont="1" applyBorder="1" applyAlignment="1">
      <alignment horizontal="center" vertical="top"/>
    </xf>
    <xf numFmtId="165" fontId="23" fillId="0" borderId="10" xfId="38" applyNumberFormat="1" applyFont="1" applyBorder="1" applyAlignment="1">
      <alignment horizontal="right" vertical="top"/>
    </xf>
    <xf numFmtId="165" fontId="23" fillId="0" borderId="19" xfId="38" applyNumberFormat="1" applyFont="1" applyBorder="1" applyAlignment="1">
      <alignment horizontal="right" vertical="top"/>
    </xf>
    <xf numFmtId="3" fontId="23" fillId="0" borderId="10" xfId="38" applyNumberFormat="1" applyFont="1" applyBorder="1" applyAlignment="1">
      <alignment horizontal="left" vertical="top"/>
    </xf>
    <xf numFmtId="3" fontId="23" fillId="0" borderId="22" xfId="38" applyNumberFormat="1" applyFont="1" applyBorder="1" applyAlignment="1">
      <alignment horizontal="left" vertical="top"/>
    </xf>
    <xf numFmtId="4" fontId="23" fillId="0" borderId="22" xfId="38" applyNumberFormat="1" applyFont="1" applyBorder="1" applyAlignment="1">
      <alignment horizontal="center" vertical="top"/>
    </xf>
    <xf numFmtId="165" fontId="25" fillId="0" borderId="22" xfId="38" applyNumberFormat="1" applyFont="1" applyBorder="1" applyAlignment="1">
      <alignment horizontal="right" vertical="top"/>
    </xf>
    <xf numFmtId="165" fontId="23" fillId="0" borderId="22" xfId="38" applyNumberFormat="1" applyFont="1" applyBorder="1" applyAlignment="1">
      <alignment horizontal="right" vertical="top"/>
    </xf>
    <xf numFmtId="165" fontId="24" fillId="21" borderId="24" xfId="38" applyNumberFormat="1" applyFont="1" applyFill="1" applyBorder="1" applyAlignment="1">
      <alignment horizontal="center" vertical="top"/>
    </xf>
    <xf numFmtId="165" fontId="23" fillId="0" borderId="27" xfId="38" applyNumberFormat="1" applyFont="1" applyBorder="1" applyAlignment="1">
      <alignment horizontal="right" vertical="top"/>
    </xf>
    <xf numFmtId="0" fontId="19" fillId="25" borderId="0" xfId="38" applyFont="1" applyFill="1"/>
    <xf numFmtId="3" fontId="29" fillId="0" borderId="22" xfId="38" applyNumberFormat="1" applyFont="1" applyBorder="1" applyAlignment="1">
      <alignment horizontal="left" vertical="top"/>
    </xf>
    <xf numFmtId="3" fontId="29" fillId="0" borderId="10" xfId="38" applyNumberFormat="1" applyFont="1" applyBorder="1" applyAlignment="1">
      <alignment horizontal="left" vertical="top"/>
    </xf>
    <xf numFmtId="165" fontId="23" fillId="26" borderId="20" xfId="38" applyNumberFormat="1" applyFont="1" applyFill="1" applyBorder="1" applyAlignment="1">
      <alignment horizontal="right" vertical="top"/>
    </xf>
    <xf numFmtId="165" fontId="25" fillId="26" borderId="20" xfId="38" applyNumberFormat="1" applyFont="1" applyFill="1" applyBorder="1" applyAlignment="1">
      <alignment horizontal="right" vertical="top"/>
    </xf>
    <xf numFmtId="0" fontId="20" fillId="0" borderId="0" xfId="38" applyFont="1" applyAlignment="1">
      <alignment horizontal="left"/>
    </xf>
    <xf numFmtId="3" fontId="20" fillId="0" borderId="0" xfId="38" applyNumberFormat="1" applyFont="1" applyAlignment="1">
      <alignment horizontal="left"/>
    </xf>
    <xf numFmtId="0" fontId="20" fillId="0" borderId="0" xfId="38" applyFont="1" applyAlignment="1">
      <alignment horizontal="center"/>
    </xf>
    <xf numFmtId="165" fontId="20" fillId="0" borderId="0" xfId="38" applyNumberFormat="1" applyFont="1"/>
    <xf numFmtId="4" fontId="19" fillId="0" borderId="0" xfId="38" applyNumberFormat="1" applyFont="1"/>
    <xf numFmtId="4" fontId="20" fillId="0" borderId="0" xfId="38" applyNumberFormat="1" applyFont="1" applyAlignment="1">
      <alignment horizontal="left" indent="1"/>
    </xf>
    <xf numFmtId="0" fontId="20" fillId="0" borderId="0" xfId="38" applyFont="1" applyAlignment="1">
      <alignment horizontal="left" indent="1"/>
    </xf>
    <xf numFmtId="0" fontId="23" fillId="0" borderId="10" xfId="38" applyFont="1" applyBorder="1" applyAlignment="1">
      <alignment horizontal="left" vertical="top"/>
    </xf>
    <xf numFmtId="3" fontId="25" fillId="0" borderId="10" xfId="38" applyNumberFormat="1" applyFont="1" applyBorder="1" applyAlignment="1">
      <alignment vertical="top" shrinkToFit="1"/>
    </xf>
    <xf numFmtId="0" fontId="29" fillId="0" borderId="13" xfId="38" applyFont="1" applyBorder="1" applyAlignment="1">
      <alignment horizontal="left" vertical="top"/>
    </xf>
    <xf numFmtId="0" fontId="20" fillId="0" borderId="0" xfId="38" applyFont="1" applyAlignment="1">
      <alignment vertical="center"/>
    </xf>
    <xf numFmtId="0" fontId="19" fillId="0" borderId="0" xfId="38" applyFont="1" applyAlignment="1">
      <alignment vertical="center"/>
    </xf>
    <xf numFmtId="0" fontId="20" fillId="22" borderId="0" xfId="38" applyFont="1" applyFill="1" applyAlignment="1">
      <alignment vertical="center"/>
    </xf>
    <xf numFmtId="0" fontId="27" fillId="0" borderId="12" xfId="38" applyFont="1" applyBorder="1" applyAlignment="1">
      <alignment horizontal="left" vertical="top"/>
    </xf>
    <xf numFmtId="0" fontId="23" fillId="0" borderId="36" xfId="38" applyFont="1" applyBorder="1" applyAlignment="1">
      <alignment horizontal="left" vertical="center"/>
    </xf>
    <xf numFmtId="3" fontId="23" fillId="0" borderId="14" xfId="38" applyNumberFormat="1" applyFont="1" applyBorder="1" applyAlignment="1">
      <alignment vertical="top"/>
    </xf>
    <xf numFmtId="4" fontId="23" fillId="0" borderId="14" xfId="38" applyNumberFormat="1" applyFont="1" applyBorder="1" applyAlignment="1">
      <alignment horizontal="center" vertical="top"/>
    </xf>
    <xf numFmtId="3" fontId="23" fillId="0" borderId="14" xfId="38" applyNumberFormat="1" applyFont="1" applyBorder="1" applyAlignment="1">
      <alignment horizontal="center" vertical="top"/>
    </xf>
    <xf numFmtId="0" fontId="23" fillId="0" borderId="29" xfId="38" applyFont="1" applyBorder="1" applyAlignment="1">
      <alignment horizontal="left" vertical="top"/>
    </xf>
    <xf numFmtId="3" fontId="23" fillId="0" borderId="31" xfId="38" applyNumberFormat="1" applyFont="1" applyBorder="1" applyAlignment="1">
      <alignment horizontal="left" vertical="top"/>
    </xf>
    <xf numFmtId="165" fontId="23" fillId="26" borderId="42" xfId="38" applyNumberFormat="1" applyFont="1" applyFill="1" applyBorder="1" applyAlignment="1">
      <alignment horizontal="right" vertical="top"/>
    </xf>
    <xf numFmtId="0" fontId="23" fillId="0" borderId="28" xfId="38" applyFont="1" applyBorder="1" applyAlignment="1">
      <alignment horizontal="left" vertical="center"/>
    </xf>
    <xf numFmtId="3" fontId="23" fillId="0" borderId="14" xfId="38" applyNumberFormat="1" applyFont="1" applyBorder="1" applyAlignment="1">
      <alignment horizontal="left" vertical="top"/>
    </xf>
    <xf numFmtId="3" fontId="23" fillId="0" borderId="26" xfId="38" applyNumberFormat="1" applyFont="1" applyBorder="1" applyAlignment="1">
      <alignment horizontal="left" vertical="top"/>
    </xf>
    <xf numFmtId="165" fontId="23" fillId="26" borderId="21" xfId="38" applyNumberFormat="1" applyFont="1" applyFill="1" applyBorder="1" applyAlignment="1">
      <alignment horizontal="right" vertical="top"/>
    </xf>
    <xf numFmtId="165" fontId="24" fillId="26" borderId="21" xfId="38" applyNumberFormat="1" applyFont="1" applyFill="1" applyBorder="1" applyAlignment="1">
      <alignment horizontal="right" vertical="top"/>
    </xf>
    <xf numFmtId="165" fontId="23" fillId="26" borderId="32" xfId="38" applyNumberFormat="1" applyFont="1" applyFill="1" applyBorder="1" applyAlignment="1">
      <alignment horizontal="right" vertical="top"/>
    </xf>
    <xf numFmtId="0" fontId="26" fillId="23" borderId="43" xfId="38" applyFont="1" applyFill="1" applyBorder="1" applyAlignment="1">
      <alignment horizontal="left" vertical="top" shrinkToFit="1"/>
    </xf>
    <xf numFmtId="4" fontId="26" fillId="23" borderId="46" xfId="38" applyNumberFormat="1" applyFont="1" applyFill="1" applyBorder="1" applyAlignment="1">
      <alignment horizontal="center" vertical="top"/>
    </xf>
    <xf numFmtId="3" fontId="29" fillId="0" borderId="31" xfId="38" applyNumberFormat="1" applyFont="1" applyBorder="1" applyAlignment="1">
      <alignment horizontal="left" vertical="top"/>
    </xf>
    <xf numFmtId="3" fontId="29" fillId="0" borderId="30" xfId="38" applyNumberFormat="1" applyFont="1" applyBorder="1" applyAlignment="1">
      <alignment horizontal="left" vertical="top"/>
    </xf>
    <xf numFmtId="0" fontId="23" fillId="0" borderId="37" xfId="38" applyFont="1" applyBorder="1" applyAlignment="1">
      <alignment horizontal="left" vertical="center"/>
    </xf>
    <xf numFmtId="3" fontId="23" fillId="0" borderId="30" xfId="38" applyNumberFormat="1" applyFont="1" applyBorder="1" applyAlignment="1">
      <alignment vertical="top"/>
    </xf>
    <xf numFmtId="4" fontId="23" fillId="0" borderId="30" xfId="38" applyNumberFormat="1" applyFont="1" applyBorder="1" applyAlignment="1">
      <alignment horizontal="center" vertical="top"/>
    </xf>
    <xf numFmtId="3" fontId="23" fillId="0" borderId="30" xfId="38" applyNumberFormat="1" applyFont="1" applyBorder="1" applyAlignment="1">
      <alignment horizontal="center" vertical="top"/>
    </xf>
    <xf numFmtId="4" fontId="23" fillId="0" borderId="31" xfId="38" applyNumberFormat="1" applyFont="1" applyBorder="1" applyAlignment="1">
      <alignment horizontal="center" vertical="top"/>
    </xf>
    <xf numFmtId="0" fontId="24" fillId="21" borderId="47" xfId="38" applyFont="1" applyFill="1" applyBorder="1" applyAlignment="1">
      <alignment horizontal="left" vertical="top"/>
    </xf>
    <xf numFmtId="4" fontId="23" fillId="0" borderId="26" xfId="38" applyNumberFormat="1" applyFont="1" applyBorder="1" applyAlignment="1">
      <alignment horizontal="center" vertical="top"/>
    </xf>
    <xf numFmtId="3" fontId="24" fillId="21" borderId="48" xfId="38" applyNumberFormat="1" applyFont="1" applyFill="1" applyBorder="1" applyAlignment="1">
      <alignment horizontal="center" vertical="top"/>
    </xf>
    <xf numFmtId="4" fontId="24" fillId="21" borderId="49" xfId="38" applyNumberFormat="1" applyFont="1" applyFill="1" applyBorder="1" applyAlignment="1">
      <alignment horizontal="center" vertical="top"/>
    </xf>
    <xf numFmtId="4" fontId="24" fillId="21" borderId="50" xfId="38" applyNumberFormat="1" applyFont="1" applyFill="1" applyBorder="1" applyAlignment="1">
      <alignment horizontal="center" vertical="top"/>
    </xf>
    <xf numFmtId="165" fontId="24" fillId="21" borderId="51" xfId="38" applyNumberFormat="1" applyFont="1" applyFill="1" applyBorder="1" applyAlignment="1">
      <alignment horizontal="right" vertical="top"/>
    </xf>
    <xf numFmtId="0" fontId="24" fillId="21" borderId="28" xfId="38" applyFont="1" applyFill="1" applyBorder="1" applyAlignment="1">
      <alignment horizontal="left" vertical="top"/>
    </xf>
    <xf numFmtId="3" fontId="23" fillId="0" borderId="52" xfId="38" applyNumberFormat="1" applyFont="1" applyBorder="1" applyAlignment="1">
      <alignment vertical="top"/>
    </xf>
    <xf numFmtId="4" fontId="23" fillId="0" borderId="52" xfId="38" applyNumberFormat="1" applyFont="1" applyBorder="1" applyAlignment="1">
      <alignment horizontal="center" vertical="top"/>
    </xf>
    <xf numFmtId="3" fontId="23" fillId="0" borderId="52" xfId="38" applyNumberFormat="1" applyFont="1" applyBorder="1" applyAlignment="1">
      <alignment horizontal="center" vertical="top"/>
    </xf>
    <xf numFmtId="4" fontId="23" fillId="0" borderId="53" xfId="38" applyNumberFormat="1" applyFont="1" applyBorder="1" applyAlignment="1">
      <alignment horizontal="center" vertical="top"/>
    </xf>
    <xf numFmtId="165" fontId="23" fillId="26" borderId="54" xfId="38" applyNumberFormat="1" applyFont="1" applyFill="1" applyBorder="1" applyAlignment="1">
      <alignment horizontal="right" vertical="top"/>
    </xf>
    <xf numFmtId="3" fontId="24" fillId="21" borderId="49" xfId="38" applyNumberFormat="1" applyFont="1" applyFill="1" applyBorder="1" applyAlignment="1">
      <alignment horizontal="center" vertical="top"/>
    </xf>
    <xf numFmtId="3" fontId="23" fillId="0" borderId="30" xfId="38" applyNumberFormat="1" applyFont="1" applyBorder="1" applyAlignment="1">
      <alignment vertical="top" shrinkToFit="1"/>
    </xf>
    <xf numFmtId="3" fontId="23" fillId="0" borderId="55" xfId="38" applyNumberFormat="1" applyFont="1" applyBorder="1" applyAlignment="1">
      <alignment vertical="top"/>
    </xf>
    <xf numFmtId="4" fontId="23" fillId="0" borderId="55" xfId="38" applyNumberFormat="1" applyFont="1" applyBorder="1" applyAlignment="1">
      <alignment horizontal="center" vertical="top"/>
    </xf>
    <xf numFmtId="3" fontId="23" fillId="0" borderId="55" xfId="38" applyNumberFormat="1" applyFont="1" applyBorder="1" applyAlignment="1">
      <alignment horizontal="center" vertical="top"/>
    </xf>
    <xf numFmtId="4" fontId="23" fillId="0" borderId="56" xfId="38" applyNumberFormat="1" applyFont="1" applyBorder="1" applyAlignment="1">
      <alignment horizontal="center" vertical="top"/>
    </xf>
    <xf numFmtId="0" fontId="24" fillId="21" borderId="57" xfId="38" applyFont="1" applyFill="1" applyBorder="1" applyAlignment="1">
      <alignment horizontal="left" vertical="top"/>
    </xf>
    <xf numFmtId="165" fontId="23" fillId="26" borderId="58" xfId="38" applyNumberFormat="1" applyFont="1" applyFill="1" applyBorder="1" applyAlignment="1">
      <alignment horizontal="right" vertical="top"/>
    </xf>
    <xf numFmtId="165" fontId="24" fillId="21" borderId="49" xfId="38" applyNumberFormat="1" applyFont="1" applyFill="1" applyBorder="1" applyAlignment="1">
      <alignment horizontal="center" vertical="top"/>
    </xf>
    <xf numFmtId="165" fontId="24" fillId="21" borderId="50" xfId="38" applyNumberFormat="1" applyFont="1" applyFill="1" applyBorder="1" applyAlignment="1">
      <alignment horizontal="center" vertical="top"/>
    </xf>
    <xf numFmtId="0" fontId="24" fillId="27" borderId="47" xfId="38" applyFont="1" applyFill="1" applyBorder="1" applyAlignment="1">
      <alignment horizontal="left" vertical="top"/>
    </xf>
    <xf numFmtId="3" fontId="24" fillId="27" borderId="48" xfId="38" applyNumberFormat="1" applyFont="1" applyFill="1" applyBorder="1" applyAlignment="1">
      <alignment horizontal="center" vertical="top"/>
    </xf>
    <xf numFmtId="165" fontId="24" fillId="27" borderId="49" xfId="38" applyNumberFormat="1" applyFont="1" applyFill="1" applyBorder="1" applyAlignment="1">
      <alignment horizontal="right" vertical="top"/>
    </xf>
    <xf numFmtId="165" fontId="24" fillId="27" borderId="50" xfId="38" applyNumberFormat="1" applyFont="1" applyFill="1" applyBorder="1" applyAlignment="1">
      <alignment horizontal="right" vertical="top"/>
    </xf>
    <xf numFmtId="3" fontId="23" fillId="0" borderId="52" xfId="38" applyNumberFormat="1" applyFont="1" applyBorder="1" applyAlignment="1">
      <alignment vertical="top" shrinkToFit="1"/>
    </xf>
    <xf numFmtId="165" fontId="23" fillId="0" borderId="52" xfId="38" applyNumberFormat="1" applyFont="1" applyBorder="1" applyAlignment="1">
      <alignment horizontal="right" vertical="top"/>
    </xf>
    <xf numFmtId="165" fontId="23" fillId="0" borderId="53" xfId="38" applyNumberFormat="1" applyFont="1" applyBorder="1" applyAlignment="1">
      <alignment horizontal="right" vertical="top"/>
    </xf>
    <xf numFmtId="165" fontId="23" fillId="0" borderId="30" xfId="38" applyNumberFormat="1" applyFont="1" applyBorder="1" applyAlignment="1">
      <alignment horizontal="right" vertical="top"/>
    </xf>
    <xf numFmtId="165" fontId="24" fillId="21" borderId="49" xfId="38" applyNumberFormat="1" applyFont="1" applyFill="1" applyBorder="1" applyAlignment="1">
      <alignment horizontal="right" vertical="top"/>
    </xf>
    <xf numFmtId="165" fontId="24" fillId="21" borderId="50" xfId="38" applyNumberFormat="1" applyFont="1" applyFill="1" applyBorder="1" applyAlignment="1">
      <alignment horizontal="right" vertical="top"/>
    </xf>
    <xf numFmtId="0" fontId="30" fillId="21" borderId="47" xfId="38" applyFont="1" applyFill="1" applyBorder="1" applyAlignment="1">
      <alignment horizontal="left" vertical="top"/>
    </xf>
    <xf numFmtId="3" fontId="23" fillId="0" borderId="14" xfId="38" applyNumberFormat="1" applyFont="1" applyBorder="1" applyAlignment="1">
      <alignment vertical="top" shrinkToFit="1"/>
    </xf>
    <xf numFmtId="165" fontId="23" fillId="0" borderId="14" xfId="38" applyNumberFormat="1" applyFont="1" applyBorder="1" applyAlignment="1">
      <alignment horizontal="right" vertical="top"/>
    </xf>
    <xf numFmtId="3" fontId="29" fillId="0" borderId="55" xfId="38" applyNumberFormat="1" applyFont="1" applyBorder="1" applyAlignment="1">
      <alignment vertical="top" shrinkToFit="1"/>
    </xf>
    <xf numFmtId="165" fontId="23" fillId="0" borderId="55" xfId="38" applyNumberFormat="1" applyFont="1" applyBorder="1" applyAlignment="1">
      <alignment horizontal="right" vertical="top"/>
    </xf>
    <xf numFmtId="165" fontId="23" fillId="0" borderId="56" xfId="38" applyNumberFormat="1" applyFont="1" applyBorder="1" applyAlignment="1">
      <alignment horizontal="right" vertical="top"/>
    </xf>
    <xf numFmtId="3" fontId="30" fillId="21" borderId="48" xfId="38" applyNumberFormat="1" applyFont="1" applyFill="1" applyBorder="1" applyAlignment="1">
      <alignment horizontal="center" vertical="top"/>
    </xf>
    <xf numFmtId="0" fontId="23" fillId="0" borderId="28" xfId="38" applyFont="1" applyBorder="1" applyAlignment="1">
      <alignment horizontal="left" vertical="top"/>
    </xf>
    <xf numFmtId="3" fontId="23" fillId="0" borderId="38" xfId="38" applyNumberFormat="1" applyFont="1" applyBorder="1" applyAlignment="1">
      <alignment horizontal="left" vertical="top"/>
    </xf>
    <xf numFmtId="3" fontId="24" fillId="21" borderId="61" xfId="38" applyNumberFormat="1" applyFont="1" applyFill="1" applyBorder="1" applyAlignment="1">
      <alignment horizontal="center" vertical="top"/>
    </xf>
    <xf numFmtId="4" fontId="24" fillId="21" borderId="55" xfId="38" applyNumberFormat="1" applyFont="1" applyFill="1" applyBorder="1" applyAlignment="1">
      <alignment horizontal="center" vertical="top"/>
    </xf>
    <xf numFmtId="4" fontId="24" fillId="21" borderId="56" xfId="38" applyNumberFormat="1" applyFont="1" applyFill="1" applyBorder="1" applyAlignment="1">
      <alignment horizontal="center" vertical="top"/>
    </xf>
    <xf numFmtId="165" fontId="24" fillId="21" borderId="42" xfId="38" applyNumberFormat="1" applyFont="1" applyFill="1" applyBorder="1" applyAlignment="1">
      <alignment horizontal="right" vertical="top"/>
    </xf>
    <xf numFmtId="0" fontId="23" fillId="0" borderId="62" xfId="38" applyFont="1" applyBorder="1" applyAlignment="1">
      <alignment horizontal="left" vertical="top"/>
    </xf>
    <xf numFmtId="4" fontId="23" fillId="0" borderId="38" xfId="38" applyNumberFormat="1" applyFont="1" applyBorder="1" applyAlignment="1">
      <alignment horizontal="center" vertical="top"/>
    </xf>
    <xf numFmtId="0" fontId="34" fillId="27" borderId="48" xfId="38" applyFont="1" applyFill="1" applyBorder="1"/>
    <xf numFmtId="0" fontId="20" fillId="27" borderId="40" xfId="38" applyFont="1" applyFill="1" applyBorder="1"/>
    <xf numFmtId="3" fontId="23" fillId="27" borderId="50" xfId="38" applyNumberFormat="1" applyFont="1" applyFill="1" applyBorder="1" applyAlignment="1">
      <alignment horizontal="left" vertical="top"/>
    </xf>
    <xf numFmtId="165" fontId="24" fillId="27" borderId="51" xfId="38" applyNumberFormat="1" applyFont="1" applyFill="1" applyBorder="1" applyAlignment="1">
      <alignment horizontal="right" vertical="top"/>
    </xf>
    <xf numFmtId="0" fontId="34" fillId="27" borderId="39" xfId="38" applyFont="1" applyFill="1" applyBorder="1"/>
    <xf numFmtId="165" fontId="25" fillId="0" borderId="30" xfId="38" applyNumberFormat="1" applyFont="1" applyBorder="1" applyAlignment="1">
      <alignment horizontal="right" vertical="top"/>
    </xf>
    <xf numFmtId="3" fontId="24" fillId="21" borderId="48" xfId="38" applyNumberFormat="1" applyFont="1" applyFill="1" applyBorder="1" applyAlignment="1">
      <alignment horizontal="center" vertical="top" shrinkToFit="1"/>
    </xf>
    <xf numFmtId="3" fontId="26" fillId="23" borderId="45" xfId="38" applyNumberFormat="1" applyFont="1" applyFill="1" applyBorder="1" applyAlignment="1">
      <alignment horizontal="center" vertical="center"/>
    </xf>
    <xf numFmtId="165" fontId="24" fillId="26" borderId="20" xfId="38" applyNumberFormat="1" applyFont="1" applyFill="1" applyBorder="1" applyAlignment="1">
      <alignment horizontal="right" vertical="center"/>
    </xf>
    <xf numFmtId="165" fontId="24" fillId="26" borderId="21" xfId="38" applyNumberFormat="1" applyFont="1" applyFill="1" applyBorder="1" applyAlignment="1">
      <alignment horizontal="right" vertical="center"/>
    </xf>
    <xf numFmtId="0" fontId="24" fillId="21" borderId="66" xfId="38" applyFont="1" applyFill="1" applyBorder="1" applyAlignment="1">
      <alignment horizontal="left" vertical="top"/>
    </xf>
    <xf numFmtId="165" fontId="24" fillId="0" borderId="30" xfId="38" applyNumberFormat="1" applyFont="1" applyBorder="1" applyAlignment="1">
      <alignment horizontal="center" vertical="top"/>
    </xf>
    <xf numFmtId="165" fontId="24" fillId="0" borderId="31" xfId="38" applyNumberFormat="1" applyFont="1" applyBorder="1" applyAlignment="1">
      <alignment horizontal="center" vertical="top"/>
    </xf>
    <xf numFmtId="165" fontId="24" fillId="26" borderId="32" xfId="38" applyNumberFormat="1" applyFont="1" applyFill="1" applyBorder="1" applyAlignment="1">
      <alignment horizontal="right" vertical="top"/>
    </xf>
    <xf numFmtId="0" fontId="31" fillId="0" borderId="0" xfId="38" applyFont="1" applyAlignment="1">
      <alignment horizontal="center" vertical="center"/>
    </xf>
    <xf numFmtId="0" fontId="32" fillId="0" borderId="0" xfId="38" applyFont="1" applyAlignment="1">
      <alignment horizontal="center" vertical="center"/>
    </xf>
    <xf numFmtId="0" fontId="32" fillId="0" borderId="33" xfId="38" applyFont="1" applyBorder="1" applyAlignment="1">
      <alignment horizontal="center" vertical="center"/>
    </xf>
    <xf numFmtId="3" fontId="26" fillId="23" borderId="44" xfId="38" applyNumberFormat="1" applyFont="1" applyFill="1" applyBorder="1" applyAlignment="1">
      <alignment horizontal="left" vertical="top"/>
    </xf>
    <xf numFmtId="3" fontId="29" fillId="0" borderId="14" xfId="38" applyNumberFormat="1" applyFont="1" applyBorder="1" applyAlignment="1">
      <alignment horizontal="left" vertical="top"/>
    </xf>
    <xf numFmtId="0" fontId="5" fillId="24" borderId="39" xfId="38" applyFont="1" applyFill="1" applyBorder="1" applyAlignment="1">
      <alignment horizontal="center" vertical="center" shrinkToFit="1"/>
    </xf>
    <xf numFmtId="0" fontId="5" fillId="24" borderId="40" xfId="38" applyFont="1" applyFill="1" applyBorder="1" applyAlignment="1">
      <alignment horizontal="center" vertical="center" shrinkToFit="1"/>
    </xf>
    <xf numFmtId="0" fontId="5" fillId="24" borderId="41" xfId="38" applyFont="1" applyFill="1" applyBorder="1" applyAlignment="1">
      <alignment horizontal="center" vertical="center" shrinkToFit="1"/>
    </xf>
    <xf numFmtId="3" fontId="23" fillId="0" borderId="30" xfId="38" applyNumberFormat="1" applyFont="1" applyBorder="1" applyAlignment="1">
      <alignment horizontal="left" vertical="top"/>
    </xf>
    <xf numFmtId="0" fontId="5" fillId="24" borderId="33" xfId="38" applyFont="1" applyFill="1" applyBorder="1" applyAlignment="1">
      <alignment horizontal="center" vertical="center" shrinkToFit="1"/>
    </xf>
    <xf numFmtId="0" fontId="5" fillId="24" borderId="60" xfId="38" applyFont="1" applyFill="1" applyBorder="1" applyAlignment="1">
      <alignment horizontal="center" vertical="center" shrinkToFit="1"/>
    </xf>
    <xf numFmtId="3" fontId="23" fillId="0" borderId="10" xfId="38" applyNumberFormat="1" applyFont="1" applyBorder="1" applyAlignment="1">
      <alignment horizontal="left" vertical="top"/>
    </xf>
    <xf numFmtId="3" fontId="28" fillId="27" borderId="39" xfId="38" applyNumberFormat="1" applyFont="1" applyFill="1" applyBorder="1" applyAlignment="1">
      <alignment horizontal="left" vertical="center"/>
    </xf>
    <xf numFmtId="3" fontId="28" fillId="27" borderId="40" xfId="38" applyNumberFormat="1" applyFont="1" applyFill="1" applyBorder="1" applyAlignment="1">
      <alignment horizontal="left" vertical="center"/>
    </xf>
    <xf numFmtId="3" fontId="28" fillId="27" borderId="63" xfId="38" applyNumberFormat="1" applyFont="1" applyFill="1" applyBorder="1" applyAlignment="1">
      <alignment horizontal="left" vertical="center"/>
    </xf>
    <xf numFmtId="3" fontId="22" fillId="0" borderId="10" xfId="38" applyNumberFormat="1" applyFont="1" applyBorder="1" applyAlignment="1">
      <alignment horizontal="center" vertical="center"/>
    </xf>
    <xf numFmtId="3" fontId="22" fillId="0" borderId="26" xfId="38" applyNumberFormat="1" applyFont="1" applyBorder="1" applyAlignment="1">
      <alignment horizontal="center" vertical="center"/>
    </xf>
    <xf numFmtId="3" fontId="22" fillId="0" borderId="38" xfId="38" applyNumberFormat="1" applyFont="1" applyBorder="1" applyAlignment="1">
      <alignment horizontal="center" vertical="center"/>
    </xf>
    <xf numFmtId="3" fontId="22" fillId="0" borderId="56" xfId="38" applyNumberFormat="1" applyFont="1" applyBorder="1" applyAlignment="1">
      <alignment horizontal="center" vertical="center"/>
    </xf>
    <xf numFmtId="3" fontId="22" fillId="0" borderId="65" xfId="38" applyNumberFormat="1" applyFont="1" applyBorder="1" applyAlignment="1">
      <alignment horizontal="center" vertical="center"/>
    </xf>
    <xf numFmtId="0" fontId="33" fillId="28" borderId="39" xfId="38" applyFont="1" applyFill="1" applyBorder="1" applyAlignment="1">
      <alignment horizontal="center" vertical="center"/>
    </xf>
    <xf numFmtId="0" fontId="33" fillId="28" borderId="40" xfId="38" applyFont="1" applyFill="1" applyBorder="1" applyAlignment="1">
      <alignment horizontal="center" vertical="center"/>
    </xf>
    <xf numFmtId="0" fontId="33" fillId="28" borderId="41" xfId="38" applyFont="1" applyFill="1" applyBorder="1" applyAlignment="1">
      <alignment horizontal="center" vertical="center"/>
    </xf>
    <xf numFmtId="3" fontId="33" fillId="28" borderId="31" xfId="38" applyNumberFormat="1" applyFont="1" applyFill="1" applyBorder="1" applyAlignment="1">
      <alignment horizontal="center" vertical="center" shrinkToFit="1"/>
    </xf>
    <xf numFmtId="3" fontId="33" fillId="28" borderId="34" xfId="38" applyNumberFormat="1" applyFont="1" applyFill="1" applyBorder="1" applyAlignment="1">
      <alignment horizontal="center" vertical="center" shrinkToFit="1"/>
    </xf>
    <xf numFmtId="3" fontId="33" fillId="28" borderId="35" xfId="38" applyNumberFormat="1" applyFont="1" applyFill="1" applyBorder="1" applyAlignment="1">
      <alignment horizontal="center" vertical="center" shrinkToFit="1"/>
    </xf>
    <xf numFmtId="9" fontId="22" fillId="0" borderId="25" xfId="38" applyNumberFormat="1" applyFont="1" applyBorder="1" applyAlignment="1">
      <alignment horizontal="center" vertical="top"/>
    </xf>
    <xf numFmtId="9" fontId="22" fillId="0" borderId="64" xfId="38" applyNumberFormat="1" applyFont="1" applyBorder="1" applyAlignment="1">
      <alignment horizontal="center" vertical="top"/>
    </xf>
    <xf numFmtId="3" fontId="28" fillId="0" borderId="22" xfId="38" applyNumberFormat="1" applyFont="1" applyBorder="1" applyAlignment="1">
      <alignment horizontal="left" vertical="center"/>
    </xf>
    <xf numFmtId="3" fontId="28" fillId="0" borderId="23" xfId="38" applyNumberFormat="1" applyFont="1" applyBorder="1" applyAlignment="1">
      <alignment horizontal="left" vertical="center"/>
    </xf>
    <xf numFmtId="3" fontId="28" fillId="0" borderId="17" xfId="38" applyNumberFormat="1" applyFont="1" applyBorder="1" applyAlignment="1">
      <alignment horizontal="left" vertical="center"/>
    </xf>
    <xf numFmtId="3" fontId="23" fillId="0" borderId="14" xfId="38" applyNumberFormat="1" applyFont="1" applyBorder="1" applyAlignment="1">
      <alignment horizontal="left" vertical="top"/>
    </xf>
    <xf numFmtId="0" fontId="33" fillId="28" borderId="59" xfId="38" applyFont="1" applyFill="1" applyBorder="1" applyAlignment="1">
      <alignment horizontal="center" vertical="center"/>
    </xf>
    <xf numFmtId="0" fontId="33" fillId="28" borderId="33" xfId="38" applyFont="1" applyFill="1" applyBorder="1" applyAlignment="1">
      <alignment horizontal="center" vertical="center"/>
    </xf>
    <xf numFmtId="0" fontId="33" fillId="28" borderId="60" xfId="38" applyFont="1" applyFill="1" applyBorder="1" applyAlignment="1">
      <alignment horizontal="center" vertical="center"/>
    </xf>
  </cellXfs>
  <cellStyles count="44">
    <cellStyle name="20% - Accent1" xfId="1" xr:uid="{27B35A6D-1CB1-46AE-8A46-9374A38C05DE}"/>
    <cellStyle name="20% - Accent2" xfId="2" xr:uid="{C861CAAA-0877-46BA-BDEF-BA6F106563B2}"/>
    <cellStyle name="20% - Accent3" xfId="3" xr:uid="{E9BDD4AE-965E-44CC-B7B2-1601620F386D}"/>
    <cellStyle name="20% - Accent4" xfId="4" xr:uid="{5D62477C-1CC0-43F0-8D97-999B24A9E610}"/>
    <cellStyle name="20% - Accent5" xfId="5" xr:uid="{34ECD768-5277-4ED5-9EB3-C8372393733D}"/>
    <cellStyle name="20% - Accent6" xfId="6" xr:uid="{B77E721F-98B4-4FEE-BA3B-0D004BE6B188}"/>
    <cellStyle name="40% - Accent1" xfId="7" xr:uid="{66B81D93-1027-4339-821B-90312DE5834D}"/>
    <cellStyle name="40% - Accent2" xfId="8" xr:uid="{ECA95CD7-0882-4CDF-B3D6-86F2E7088890}"/>
    <cellStyle name="40% - Accent3" xfId="9" xr:uid="{C15EBFFD-E5E1-43E5-8AD4-740F319EDC1B}"/>
    <cellStyle name="40% - Accent4" xfId="10" xr:uid="{8A9582D4-C1FE-44E8-8597-C5E86390EC86}"/>
    <cellStyle name="40% - Accent5" xfId="11" xr:uid="{E68DF8EF-E96A-4902-BA28-F19424A88699}"/>
    <cellStyle name="40% - Accent6" xfId="12" xr:uid="{19FD4732-8758-4311-B925-FFD195441CD1}"/>
    <cellStyle name="60% - Accent1" xfId="13" xr:uid="{9F858FB4-DE54-4AF7-996F-50471D06F1C9}"/>
    <cellStyle name="60% - Accent2" xfId="14" xr:uid="{E87E5331-E3B1-4447-B0BC-58ECD8F7DE84}"/>
    <cellStyle name="60% - Accent3" xfId="15" xr:uid="{B3FA38C8-1A9C-479F-82C9-22838F85C3ED}"/>
    <cellStyle name="60% - Accent4" xfId="16" xr:uid="{039E45C6-3C45-42F4-8514-49D36F118EE7}"/>
    <cellStyle name="60% - Accent5" xfId="17" xr:uid="{C07E015C-8E40-4AC2-A5F4-1D0B616887A5}"/>
    <cellStyle name="60% - Accent6" xfId="18" xr:uid="{FD4E06EF-FF32-4189-BAE7-02994091D222}"/>
    <cellStyle name="Accent1" xfId="19" xr:uid="{0AB451B7-F112-4271-8EC2-CEFDCEDF9231}"/>
    <cellStyle name="Accent2" xfId="20" xr:uid="{AFA6BD05-F186-4642-9984-C6F66878D084}"/>
    <cellStyle name="Accent3" xfId="21" xr:uid="{6E13DB40-8002-4819-B682-839A64CBCA14}"/>
    <cellStyle name="Accent4" xfId="22" xr:uid="{F35F3B20-A4A5-4F60-A3F8-E99B66A2EE14}"/>
    <cellStyle name="Accent5" xfId="23" xr:uid="{4E18A49B-8979-4991-93AD-6DA86479797A}"/>
    <cellStyle name="Accent6" xfId="24" xr:uid="{419AA2E7-652A-48F1-9ACC-9114CF316295}"/>
    <cellStyle name="Bad" xfId="25" xr:uid="{E72A8140-37B7-4145-84BB-332DCD763370}"/>
    <cellStyle name="Calculation" xfId="26" xr:uid="{824191FD-D2F4-47E9-86BF-802E43ABDBDC}"/>
    <cellStyle name="Check Cell" xfId="27" xr:uid="{A331D0ED-F86D-421E-84B3-9670380C2599}"/>
    <cellStyle name="Euro" xfId="28" xr:uid="{C8022C20-DFF7-46B1-B659-613528A945B3}"/>
    <cellStyle name="Explanatory Text" xfId="29" xr:uid="{8BFEB4CB-C1B2-4BC1-BC5F-75B8193DCF2A}"/>
    <cellStyle name="Good" xfId="30" xr:uid="{2348BDB1-55E9-4119-BA4D-7E994D46A473}"/>
    <cellStyle name="Heading 1" xfId="31" xr:uid="{3EA26909-ABB7-4B70-A9A2-A4EB7ABDE863}"/>
    <cellStyle name="Heading 2" xfId="32" xr:uid="{B1171029-8A68-4151-9006-DC9CA508B6D2}"/>
    <cellStyle name="Heading 3" xfId="33" xr:uid="{75C9BC55-D366-47A2-AF57-B9DF55045BFD}"/>
    <cellStyle name="Heading 4" xfId="34" xr:uid="{6FBABB7F-0336-4FC6-BD3A-735E3A7FCEBF}"/>
    <cellStyle name="Input" xfId="35" xr:uid="{2DF0CFC6-A60B-4357-8ADA-B392576E0F74}"/>
    <cellStyle name="Linked Cell" xfId="36" xr:uid="{0B24A803-E25B-4337-939F-B254F0744CA3}"/>
    <cellStyle name="Neutral" xfId="37" builtinId="28" customBuiltin="1"/>
    <cellStyle name="Normal" xfId="0" builtinId="0"/>
    <cellStyle name="Normal_PRESUPUESTO AMOR 03.02.04.xls" xfId="38" xr:uid="{91780CB9-C476-4BE1-A4BE-B9254DB085B7}"/>
    <cellStyle name="Note" xfId="39" xr:uid="{CE30FD94-0E47-4A16-8B7F-ED4768D184FF}"/>
    <cellStyle name="Output" xfId="40" xr:uid="{57801EC2-3EC1-4367-A5A2-52A4C8F8DB7B}"/>
    <cellStyle name="Title" xfId="41" xr:uid="{6623A63D-25C1-4015-A97A-C01819B6183B}"/>
    <cellStyle name="Total" xfId="42" builtinId="25" customBuiltin="1"/>
    <cellStyle name="Warning Text" xfId="43" xr:uid="{397F02C3-84B4-45C0-BF95-047F204C4B5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D4"/>
      <rgbColor rgb="00FFFF00"/>
      <rgbColor rgb="00F20884"/>
      <rgbColor rgb="0000FFFF"/>
      <rgbColor rgb="00800000"/>
      <rgbColor rgb="00006411"/>
      <rgbColor rgb="00000080"/>
      <rgbColor rgb="0090713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1FB714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8A10-C314-4AC5-92A8-8508863CEBC2}">
  <sheetPr>
    <pageSetUpPr fitToPage="1"/>
  </sheetPr>
  <dimension ref="A1:AYI89"/>
  <sheetViews>
    <sheetView tabSelected="1" showOutlineSymbols="0" topLeftCell="B1" zoomScaleNormal="100" zoomScaleSheetLayoutView="90" workbookViewId="0">
      <selection activeCell="B94" sqref="B94"/>
    </sheetView>
  </sheetViews>
  <sheetFormatPr defaultColWidth="12.90625" defaultRowHeight="13.2" outlineLevelRow="1"/>
  <cols>
    <col min="1" max="1" width="7.453125" style="13" hidden="1" customWidth="1"/>
    <col min="2" max="2" width="36.90625" style="1" customWidth="1"/>
    <col min="3" max="3" width="11.90625" style="3" hidden="1" customWidth="1"/>
    <col min="4" max="4" width="26.36328125" style="3" customWidth="1"/>
    <col min="5" max="5" width="23.81640625" style="3" customWidth="1"/>
    <col min="6" max="6" width="26.6328125" style="3" customWidth="1"/>
    <col min="7" max="7" width="13.08984375" style="2" customWidth="1"/>
    <col min="8" max="8" width="13.453125" style="1" customWidth="1"/>
    <col min="9" max="16384" width="12.90625" style="1"/>
  </cols>
  <sheetData>
    <row r="1" spans="1:1335" ht="12.75" customHeight="1">
      <c r="A1" s="131" t="s">
        <v>0</v>
      </c>
      <c r="B1" s="132"/>
      <c r="C1" s="132"/>
      <c r="D1" s="132"/>
      <c r="E1" s="132"/>
      <c r="F1" s="132"/>
    </row>
    <row r="2" spans="1:1335" ht="12.75" customHeight="1">
      <c r="A2" s="132"/>
      <c r="B2" s="132"/>
      <c r="C2" s="132"/>
      <c r="D2" s="132"/>
      <c r="E2" s="132"/>
      <c r="F2" s="132"/>
    </row>
    <row r="3" spans="1:1335" ht="12" customHeight="1">
      <c r="A3" s="132"/>
      <c r="B3" s="132"/>
      <c r="C3" s="132"/>
      <c r="D3" s="132"/>
      <c r="E3" s="132"/>
      <c r="F3" s="132"/>
    </row>
    <row r="4" spans="1:1335" ht="3.75" customHeight="1" thickBot="1">
      <c r="A4" s="132"/>
      <c r="B4" s="133"/>
      <c r="C4" s="133"/>
      <c r="D4" s="133"/>
      <c r="E4" s="133"/>
      <c r="F4" s="133"/>
    </row>
    <row r="5" spans="1:1335" s="2" customFormat="1" ht="13.8" thickBot="1">
      <c r="A5" s="61" t="s">
        <v>1</v>
      </c>
      <c r="B5" s="134" t="s">
        <v>2</v>
      </c>
      <c r="C5" s="134"/>
      <c r="D5" s="124" t="s">
        <v>3</v>
      </c>
      <c r="E5" s="124" t="s">
        <v>4</v>
      </c>
      <c r="F5" s="62" t="s">
        <v>5</v>
      </c>
      <c r="H5" s="1"/>
      <c r="I5" s="1"/>
    </row>
    <row r="6" spans="1:1335" s="46" customFormat="1" ht="20.100000000000001" customHeight="1" thickBot="1">
      <c r="A6" s="136" t="s">
        <v>6</v>
      </c>
      <c r="B6" s="137"/>
      <c r="C6" s="137"/>
      <c r="D6" s="137"/>
      <c r="E6" s="137"/>
      <c r="F6" s="138"/>
      <c r="G6" s="44"/>
      <c r="H6" s="45"/>
      <c r="I6" s="45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  <c r="IV6" s="44"/>
      <c r="IW6" s="44"/>
      <c r="IX6" s="44"/>
      <c r="IY6" s="44"/>
      <c r="IZ6" s="44"/>
      <c r="JA6" s="44"/>
      <c r="JB6" s="44"/>
      <c r="JC6" s="44"/>
      <c r="JD6" s="44"/>
      <c r="JE6" s="44"/>
      <c r="JF6" s="44"/>
      <c r="JG6" s="44"/>
      <c r="JH6" s="44"/>
      <c r="JI6" s="44"/>
      <c r="JJ6" s="44"/>
      <c r="JK6" s="44"/>
      <c r="JL6" s="44"/>
      <c r="JM6" s="44"/>
      <c r="JN6" s="44"/>
      <c r="JO6" s="44"/>
      <c r="JP6" s="44"/>
      <c r="JQ6" s="44"/>
      <c r="JR6" s="44"/>
      <c r="JS6" s="44"/>
      <c r="JT6" s="44"/>
      <c r="JU6" s="44"/>
      <c r="JV6" s="44"/>
      <c r="JW6" s="44"/>
      <c r="JX6" s="44"/>
      <c r="JY6" s="44"/>
      <c r="JZ6" s="44"/>
      <c r="KA6" s="44"/>
      <c r="KB6" s="44"/>
      <c r="KC6" s="44"/>
      <c r="KD6" s="44"/>
      <c r="KE6" s="44"/>
      <c r="KF6" s="44"/>
      <c r="KG6" s="44"/>
      <c r="KH6" s="44"/>
      <c r="KI6" s="44"/>
      <c r="KJ6" s="44"/>
      <c r="KK6" s="44"/>
      <c r="KL6" s="44"/>
      <c r="KM6" s="44"/>
      <c r="KN6" s="44"/>
      <c r="KO6" s="44"/>
      <c r="KP6" s="44"/>
      <c r="KQ6" s="44"/>
      <c r="KR6" s="44"/>
      <c r="KS6" s="44"/>
      <c r="KT6" s="44"/>
      <c r="KU6" s="44"/>
      <c r="KV6" s="44"/>
      <c r="KW6" s="44"/>
      <c r="KX6" s="44"/>
      <c r="KY6" s="44"/>
      <c r="KZ6" s="44"/>
      <c r="LA6" s="44"/>
      <c r="LB6" s="44"/>
      <c r="LC6" s="44"/>
      <c r="LD6" s="44"/>
      <c r="LE6" s="44"/>
      <c r="LF6" s="44"/>
      <c r="LG6" s="44"/>
      <c r="LH6" s="44"/>
      <c r="LI6" s="44"/>
      <c r="LJ6" s="44"/>
      <c r="LK6" s="44"/>
      <c r="LL6" s="44"/>
      <c r="LM6" s="44"/>
      <c r="LN6" s="44"/>
      <c r="LO6" s="44"/>
      <c r="LP6" s="44"/>
      <c r="LQ6" s="44"/>
      <c r="LR6" s="44"/>
      <c r="LS6" s="44"/>
      <c r="LT6" s="44"/>
      <c r="LU6" s="44"/>
      <c r="LV6" s="44"/>
      <c r="LW6" s="44"/>
      <c r="LX6" s="44"/>
      <c r="LY6" s="44"/>
      <c r="LZ6" s="44"/>
      <c r="MA6" s="44"/>
      <c r="MB6" s="44"/>
      <c r="MC6" s="44"/>
      <c r="MD6" s="44"/>
      <c r="ME6" s="44"/>
      <c r="MF6" s="44"/>
      <c r="MG6" s="44"/>
      <c r="MH6" s="44"/>
      <c r="MI6" s="44"/>
      <c r="MJ6" s="44"/>
      <c r="MK6" s="44"/>
      <c r="ML6" s="44"/>
      <c r="MM6" s="44"/>
      <c r="MN6" s="44"/>
      <c r="MO6" s="44"/>
      <c r="MP6" s="44"/>
      <c r="MQ6" s="44"/>
      <c r="MR6" s="44"/>
      <c r="MS6" s="44"/>
      <c r="MT6" s="44"/>
      <c r="MU6" s="44"/>
      <c r="MV6" s="44"/>
      <c r="MW6" s="44"/>
      <c r="MX6" s="44"/>
      <c r="MY6" s="44"/>
      <c r="MZ6" s="44"/>
      <c r="NA6" s="44"/>
      <c r="NB6" s="44"/>
      <c r="NC6" s="44"/>
      <c r="ND6" s="44"/>
      <c r="NE6" s="44"/>
      <c r="NF6" s="44"/>
      <c r="NG6" s="44"/>
      <c r="NH6" s="44"/>
      <c r="NI6" s="44"/>
      <c r="NJ6" s="44"/>
      <c r="NK6" s="44"/>
      <c r="NL6" s="44"/>
      <c r="NM6" s="44"/>
      <c r="NN6" s="44"/>
      <c r="NO6" s="44"/>
      <c r="NP6" s="44"/>
      <c r="NQ6" s="44"/>
      <c r="NR6" s="44"/>
      <c r="NS6" s="44"/>
      <c r="NT6" s="44"/>
      <c r="NU6" s="44"/>
      <c r="NV6" s="44"/>
      <c r="NW6" s="44"/>
      <c r="NX6" s="44"/>
      <c r="NY6" s="44"/>
      <c r="NZ6" s="44"/>
      <c r="OA6" s="44"/>
      <c r="OB6" s="44"/>
      <c r="OC6" s="44"/>
      <c r="OD6" s="44"/>
      <c r="OE6" s="44"/>
      <c r="OF6" s="44"/>
      <c r="OG6" s="44"/>
      <c r="OH6" s="44"/>
      <c r="OI6" s="44"/>
      <c r="OJ6" s="44"/>
      <c r="OK6" s="44"/>
      <c r="OL6" s="44"/>
      <c r="OM6" s="44"/>
      <c r="ON6" s="44"/>
      <c r="OO6" s="44"/>
      <c r="OP6" s="44"/>
      <c r="OQ6" s="44"/>
      <c r="OR6" s="44"/>
      <c r="OS6" s="44"/>
      <c r="OT6" s="44"/>
      <c r="OU6" s="44"/>
      <c r="OV6" s="44"/>
      <c r="OW6" s="44"/>
      <c r="OX6" s="44"/>
      <c r="OY6" s="44"/>
      <c r="OZ6" s="44"/>
      <c r="PA6" s="44"/>
      <c r="PB6" s="44"/>
      <c r="PC6" s="44"/>
      <c r="PD6" s="44"/>
      <c r="PE6" s="44"/>
      <c r="PF6" s="44"/>
      <c r="PG6" s="44"/>
      <c r="PH6" s="44"/>
      <c r="PI6" s="44"/>
      <c r="PJ6" s="44"/>
      <c r="PK6" s="44"/>
      <c r="PL6" s="44"/>
      <c r="PM6" s="44"/>
      <c r="PN6" s="44"/>
      <c r="PO6" s="44"/>
      <c r="PP6" s="44"/>
      <c r="PQ6" s="44"/>
      <c r="PR6" s="44"/>
      <c r="PS6" s="44"/>
      <c r="PT6" s="44"/>
      <c r="PU6" s="44"/>
      <c r="PV6" s="44"/>
      <c r="PW6" s="44"/>
      <c r="PX6" s="44"/>
      <c r="PY6" s="44"/>
      <c r="PZ6" s="44"/>
      <c r="QA6" s="44"/>
      <c r="QB6" s="44"/>
      <c r="QC6" s="44"/>
      <c r="QD6" s="44"/>
      <c r="QE6" s="44"/>
      <c r="QF6" s="44"/>
      <c r="QG6" s="44"/>
      <c r="QH6" s="44"/>
      <c r="QI6" s="44"/>
      <c r="QJ6" s="44"/>
      <c r="QK6" s="44"/>
      <c r="QL6" s="44"/>
      <c r="QM6" s="44"/>
      <c r="QN6" s="44"/>
      <c r="QO6" s="44"/>
      <c r="QP6" s="44"/>
      <c r="QQ6" s="44"/>
      <c r="QR6" s="44"/>
      <c r="QS6" s="44"/>
      <c r="QT6" s="44"/>
      <c r="QU6" s="44"/>
      <c r="QV6" s="44"/>
      <c r="QW6" s="44"/>
      <c r="QX6" s="44"/>
      <c r="QY6" s="44"/>
      <c r="QZ6" s="44"/>
      <c r="RA6" s="44"/>
      <c r="RB6" s="44"/>
      <c r="RC6" s="44"/>
      <c r="RD6" s="44"/>
      <c r="RE6" s="44"/>
      <c r="RF6" s="44"/>
      <c r="RG6" s="44"/>
      <c r="RH6" s="44"/>
      <c r="RI6" s="44"/>
      <c r="RJ6" s="44"/>
      <c r="RK6" s="44"/>
      <c r="RL6" s="44"/>
      <c r="RM6" s="44"/>
      <c r="RN6" s="44"/>
      <c r="RO6" s="44"/>
      <c r="RP6" s="44"/>
      <c r="RQ6" s="44"/>
      <c r="RR6" s="44"/>
      <c r="RS6" s="44"/>
      <c r="RT6" s="44"/>
      <c r="RU6" s="44"/>
      <c r="RV6" s="44"/>
      <c r="RW6" s="44"/>
      <c r="RX6" s="44"/>
      <c r="RY6" s="44"/>
      <c r="RZ6" s="44"/>
      <c r="SA6" s="44"/>
      <c r="SB6" s="44"/>
      <c r="SC6" s="44"/>
      <c r="SD6" s="44"/>
      <c r="SE6" s="44"/>
      <c r="SF6" s="44"/>
      <c r="SG6" s="44"/>
      <c r="SH6" s="44"/>
      <c r="SI6" s="44"/>
      <c r="SJ6" s="44"/>
      <c r="SK6" s="44"/>
      <c r="SL6" s="44"/>
      <c r="SM6" s="44"/>
      <c r="SN6" s="44"/>
      <c r="SO6" s="44"/>
      <c r="SP6" s="44"/>
      <c r="SQ6" s="44"/>
      <c r="SR6" s="44"/>
      <c r="SS6" s="44"/>
      <c r="ST6" s="44"/>
      <c r="SU6" s="44"/>
      <c r="SV6" s="44"/>
      <c r="SW6" s="44"/>
      <c r="SX6" s="44"/>
      <c r="SY6" s="44"/>
      <c r="SZ6" s="44"/>
      <c r="TA6" s="44"/>
      <c r="TB6" s="44"/>
      <c r="TC6" s="44"/>
      <c r="TD6" s="44"/>
      <c r="TE6" s="44"/>
      <c r="TF6" s="44"/>
      <c r="TG6" s="44"/>
      <c r="TH6" s="44"/>
      <c r="TI6" s="44"/>
      <c r="TJ6" s="44"/>
      <c r="TK6" s="44"/>
      <c r="TL6" s="44"/>
      <c r="TM6" s="44"/>
      <c r="TN6" s="44"/>
      <c r="TO6" s="44"/>
      <c r="TP6" s="44"/>
      <c r="TQ6" s="44"/>
      <c r="TR6" s="44"/>
      <c r="TS6" s="44"/>
      <c r="TT6" s="44"/>
      <c r="TU6" s="44"/>
      <c r="TV6" s="44"/>
      <c r="TW6" s="44"/>
      <c r="TX6" s="44"/>
      <c r="TY6" s="44"/>
      <c r="TZ6" s="44"/>
      <c r="UA6" s="44"/>
      <c r="UB6" s="44"/>
      <c r="UC6" s="44"/>
      <c r="UD6" s="44"/>
      <c r="UE6" s="44"/>
      <c r="UF6" s="44"/>
      <c r="UG6" s="44"/>
      <c r="UH6" s="44"/>
      <c r="UI6" s="44"/>
      <c r="UJ6" s="44"/>
      <c r="UK6" s="44"/>
      <c r="UL6" s="44"/>
      <c r="UM6" s="44"/>
      <c r="UN6" s="44"/>
      <c r="UO6" s="44"/>
      <c r="UP6" s="44"/>
      <c r="UQ6" s="44"/>
      <c r="UR6" s="44"/>
      <c r="US6" s="44"/>
      <c r="UT6" s="44"/>
      <c r="UU6" s="44"/>
      <c r="UV6" s="44"/>
      <c r="UW6" s="44"/>
      <c r="UX6" s="44"/>
      <c r="UY6" s="44"/>
      <c r="UZ6" s="44"/>
      <c r="VA6" s="44"/>
      <c r="VB6" s="44"/>
      <c r="VC6" s="44"/>
      <c r="VD6" s="44"/>
      <c r="VE6" s="44"/>
      <c r="VF6" s="44"/>
      <c r="VG6" s="44"/>
      <c r="VH6" s="44"/>
      <c r="VI6" s="44"/>
      <c r="VJ6" s="44"/>
      <c r="VK6" s="44"/>
      <c r="VL6" s="44"/>
      <c r="VM6" s="44"/>
      <c r="VN6" s="44"/>
      <c r="VO6" s="44"/>
      <c r="VP6" s="44"/>
      <c r="VQ6" s="44"/>
      <c r="VR6" s="44"/>
      <c r="VS6" s="44"/>
      <c r="VT6" s="44"/>
      <c r="VU6" s="44"/>
      <c r="VV6" s="44"/>
      <c r="VW6" s="44"/>
      <c r="VX6" s="44"/>
      <c r="VY6" s="44"/>
      <c r="VZ6" s="44"/>
      <c r="WA6" s="44"/>
      <c r="WB6" s="44"/>
      <c r="WC6" s="44"/>
      <c r="WD6" s="44"/>
      <c r="WE6" s="44"/>
      <c r="WF6" s="44"/>
      <c r="WG6" s="44"/>
      <c r="WH6" s="44"/>
      <c r="WI6" s="44"/>
      <c r="WJ6" s="44"/>
      <c r="WK6" s="44"/>
      <c r="WL6" s="44"/>
      <c r="WM6" s="44"/>
      <c r="WN6" s="44"/>
      <c r="WO6" s="44"/>
      <c r="WP6" s="44"/>
      <c r="WQ6" s="44"/>
      <c r="WR6" s="44"/>
      <c r="WS6" s="44"/>
      <c r="WT6" s="44"/>
      <c r="WU6" s="44"/>
      <c r="WV6" s="44"/>
      <c r="WW6" s="44"/>
      <c r="WX6" s="44"/>
      <c r="WY6" s="44"/>
      <c r="WZ6" s="44"/>
      <c r="XA6" s="44"/>
      <c r="XB6" s="44"/>
      <c r="XC6" s="44"/>
      <c r="XD6" s="44"/>
      <c r="XE6" s="44"/>
      <c r="XF6" s="44"/>
      <c r="XG6" s="44"/>
      <c r="XH6" s="44"/>
      <c r="XI6" s="44"/>
      <c r="XJ6" s="44"/>
      <c r="XK6" s="44"/>
      <c r="XL6" s="44"/>
      <c r="XM6" s="44"/>
      <c r="XN6" s="44"/>
      <c r="XO6" s="44"/>
      <c r="XP6" s="44"/>
      <c r="XQ6" s="44"/>
      <c r="XR6" s="44"/>
      <c r="XS6" s="44"/>
      <c r="XT6" s="44"/>
      <c r="XU6" s="44"/>
      <c r="XV6" s="44"/>
      <c r="XW6" s="44"/>
      <c r="XX6" s="44"/>
      <c r="XY6" s="44"/>
      <c r="XZ6" s="44"/>
      <c r="YA6" s="44"/>
      <c r="YB6" s="44"/>
      <c r="YC6" s="44"/>
      <c r="YD6" s="44"/>
      <c r="YE6" s="44"/>
      <c r="YF6" s="44"/>
      <c r="YG6" s="44"/>
      <c r="YH6" s="44"/>
      <c r="YI6" s="44"/>
      <c r="YJ6" s="44"/>
      <c r="YK6" s="44"/>
      <c r="YL6" s="44"/>
      <c r="YM6" s="44"/>
      <c r="YN6" s="44"/>
      <c r="YO6" s="44"/>
      <c r="YP6" s="44"/>
      <c r="YQ6" s="44"/>
      <c r="YR6" s="44"/>
      <c r="YS6" s="44"/>
      <c r="YT6" s="44"/>
      <c r="YU6" s="44"/>
      <c r="YV6" s="44"/>
      <c r="YW6" s="44"/>
      <c r="YX6" s="44"/>
      <c r="YY6" s="44"/>
      <c r="YZ6" s="44"/>
      <c r="ZA6" s="44"/>
      <c r="ZB6" s="44"/>
      <c r="ZC6" s="44"/>
      <c r="ZD6" s="44"/>
      <c r="ZE6" s="44"/>
      <c r="ZF6" s="44"/>
      <c r="ZG6" s="44"/>
      <c r="ZH6" s="44"/>
      <c r="ZI6" s="44"/>
      <c r="ZJ6" s="44"/>
      <c r="ZK6" s="44"/>
      <c r="ZL6" s="44"/>
      <c r="ZM6" s="44"/>
      <c r="ZN6" s="44"/>
      <c r="ZO6" s="44"/>
      <c r="ZP6" s="44"/>
      <c r="ZQ6" s="44"/>
      <c r="ZR6" s="44"/>
      <c r="ZS6" s="44"/>
      <c r="ZT6" s="44"/>
      <c r="ZU6" s="44"/>
      <c r="ZV6" s="44"/>
      <c r="ZW6" s="44"/>
      <c r="ZX6" s="44"/>
      <c r="ZY6" s="44"/>
      <c r="ZZ6" s="44"/>
      <c r="AAA6" s="44"/>
      <c r="AAB6" s="44"/>
      <c r="AAC6" s="44"/>
      <c r="AAD6" s="44"/>
      <c r="AAE6" s="44"/>
      <c r="AAF6" s="44"/>
      <c r="AAG6" s="44"/>
      <c r="AAH6" s="44"/>
      <c r="AAI6" s="44"/>
      <c r="AAJ6" s="44"/>
      <c r="AAK6" s="44"/>
      <c r="AAL6" s="44"/>
      <c r="AAM6" s="44"/>
      <c r="AAN6" s="44"/>
      <c r="AAO6" s="44"/>
      <c r="AAP6" s="44"/>
      <c r="AAQ6" s="44"/>
      <c r="AAR6" s="44"/>
      <c r="AAS6" s="44"/>
      <c r="AAT6" s="44"/>
      <c r="AAU6" s="44"/>
      <c r="AAV6" s="44"/>
      <c r="AAW6" s="44"/>
      <c r="AAX6" s="44"/>
      <c r="AAY6" s="44"/>
      <c r="AAZ6" s="44"/>
      <c r="ABA6" s="44"/>
      <c r="ABB6" s="44"/>
      <c r="ABC6" s="44"/>
      <c r="ABD6" s="44"/>
      <c r="ABE6" s="44"/>
      <c r="ABF6" s="44"/>
      <c r="ABG6" s="44"/>
      <c r="ABH6" s="44"/>
      <c r="ABI6" s="44"/>
      <c r="ABJ6" s="44"/>
      <c r="ABK6" s="44"/>
      <c r="ABL6" s="44"/>
      <c r="ABM6" s="44"/>
      <c r="ABN6" s="44"/>
      <c r="ABO6" s="44"/>
      <c r="ABP6" s="44"/>
      <c r="ABQ6" s="44"/>
      <c r="ABR6" s="44"/>
      <c r="ABS6" s="44"/>
      <c r="ABT6" s="44"/>
      <c r="ABU6" s="44"/>
      <c r="ABV6" s="44"/>
      <c r="ABW6" s="44"/>
      <c r="ABX6" s="44"/>
      <c r="ABY6" s="44"/>
      <c r="ABZ6" s="44"/>
      <c r="ACA6" s="44"/>
      <c r="ACB6" s="44"/>
      <c r="ACC6" s="44"/>
      <c r="ACD6" s="44"/>
      <c r="ACE6" s="44"/>
      <c r="ACF6" s="44"/>
      <c r="ACG6" s="44"/>
      <c r="ACH6" s="44"/>
      <c r="ACI6" s="44"/>
      <c r="ACJ6" s="44"/>
      <c r="ACK6" s="44"/>
      <c r="ACL6" s="44"/>
      <c r="ACM6" s="44"/>
      <c r="ACN6" s="44"/>
      <c r="ACO6" s="44"/>
      <c r="ACP6" s="44"/>
      <c r="ACQ6" s="44"/>
      <c r="ACR6" s="44"/>
      <c r="ACS6" s="44"/>
      <c r="ACT6" s="44"/>
      <c r="ACU6" s="44"/>
      <c r="ACV6" s="44"/>
      <c r="ACW6" s="44"/>
      <c r="ACX6" s="44"/>
      <c r="ACY6" s="44"/>
      <c r="ACZ6" s="44"/>
      <c r="ADA6" s="44"/>
      <c r="ADB6" s="44"/>
      <c r="ADC6" s="44"/>
      <c r="ADD6" s="44"/>
      <c r="ADE6" s="44"/>
      <c r="ADF6" s="44"/>
      <c r="ADG6" s="44"/>
      <c r="ADH6" s="44"/>
      <c r="ADI6" s="44"/>
      <c r="ADJ6" s="44"/>
      <c r="ADK6" s="44"/>
      <c r="ADL6" s="44"/>
      <c r="ADM6" s="44"/>
      <c r="ADN6" s="44"/>
      <c r="ADO6" s="44"/>
      <c r="ADP6" s="44"/>
      <c r="ADQ6" s="44"/>
      <c r="ADR6" s="44"/>
      <c r="ADS6" s="44"/>
      <c r="ADT6" s="44"/>
      <c r="ADU6" s="44"/>
      <c r="ADV6" s="44"/>
      <c r="ADW6" s="44"/>
      <c r="ADX6" s="44"/>
      <c r="ADY6" s="44"/>
      <c r="ADZ6" s="44"/>
      <c r="AEA6" s="44"/>
      <c r="AEB6" s="44"/>
      <c r="AEC6" s="44"/>
      <c r="AED6" s="44"/>
      <c r="AEE6" s="44"/>
      <c r="AEF6" s="44"/>
      <c r="AEG6" s="44"/>
      <c r="AEH6" s="44"/>
      <c r="AEI6" s="44"/>
      <c r="AEJ6" s="44"/>
      <c r="AEK6" s="44"/>
      <c r="AEL6" s="44"/>
      <c r="AEM6" s="44"/>
      <c r="AEN6" s="44"/>
      <c r="AEO6" s="44"/>
      <c r="AEP6" s="44"/>
      <c r="AEQ6" s="44"/>
      <c r="AER6" s="44"/>
      <c r="AES6" s="44"/>
      <c r="AET6" s="44"/>
      <c r="AEU6" s="44"/>
      <c r="AEV6" s="44"/>
      <c r="AEW6" s="44"/>
      <c r="AEX6" s="44"/>
      <c r="AEY6" s="44"/>
      <c r="AEZ6" s="44"/>
      <c r="AFA6" s="44"/>
      <c r="AFB6" s="44"/>
      <c r="AFC6" s="44"/>
      <c r="AFD6" s="44"/>
      <c r="AFE6" s="44"/>
      <c r="AFF6" s="44"/>
      <c r="AFG6" s="44"/>
      <c r="AFH6" s="44"/>
      <c r="AFI6" s="44"/>
      <c r="AFJ6" s="44"/>
      <c r="AFK6" s="44"/>
      <c r="AFL6" s="44"/>
      <c r="AFM6" s="44"/>
      <c r="AFN6" s="44"/>
      <c r="AFO6" s="44"/>
      <c r="AFP6" s="44"/>
      <c r="AFQ6" s="44"/>
      <c r="AFR6" s="44"/>
      <c r="AFS6" s="44"/>
      <c r="AFT6" s="44"/>
      <c r="AFU6" s="44"/>
      <c r="AFV6" s="44"/>
      <c r="AFW6" s="44"/>
      <c r="AFX6" s="44"/>
      <c r="AFY6" s="44"/>
      <c r="AFZ6" s="44"/>
      <c r="AGA6" s="44"/>
      <c r="AGB6" s="44"/>
      <c r="AGC6" s="44"/>
      <c r="AGD6" s="44"/>
      <c r="AGE6" s="44"/>
      <c r="AGF6" s="44"/>
      <c r="AGG6" s="44"/>
      <c r="AGH6" s="44"/>
      <c r="AGI6" s="44"/>
      <c r="AGJ6" s="44"/>
      <c r="AGK6" s="44"/>
      <c r="AGL6" s="44"/>
      <c r="AGM6" s="44"/>
      <c r="AGN6" s="44"/>
      <c r="AGO6" s="44"/>
      <c r="AGP6" s="44"/>
      <c r="AGQ6" s="44"/>
      <c r="AGR6" s="44"/>
      <c r="AGS6" s="44"/>
      <c r="AGT6" s="44"/>
      <c r="AGU6" s="44"/>
      <c r="AGV6" s="44"/>
      <c r="AGW6" s="44"/>
      <c r="AGX6" s="44"/>
      <c r="AGY6" s="44"/>
      <c r="AGZ6" s="44"/>
      <c r="AHA6" s="44"/>
      <c r="AHB6" s="44"/>
      <c r="AHC6" s="44"/>
      <c r="AHD6" s="44"/>
      <c r="AHE6" s="44"/>
      <c r="AHF6" s="44"/>
      <c r="AHG6" s="44"/>
      <c r="AHH6" s="44"/>
      <c r="AHI6" s="44"/>
      <c r="AHJ6" s="44"/>
      <c r="AHK6" s="44"/>
      <c r="AHL6" s="44"/>
      <c r="AHM6" s="44"/>
      <c r="AHN6" s="44"/>
      <c r="AHO6" s="44"/>
      <c r="AHP6" s="44"/>
      <c r="AHQ6" s="44"/>
      <c r="AHR6" s="44"/>
      <c r="AHS6" s="44"/>
      <c r="AHT6" s="44"/>
      <c r="AHU6" s="44"/>
      <c r="AHV6" s="44"/>
      <c r="AHW6" s="44"/>
      <c r="AHX6" s="44"/>
      <c r="AHY6" s="44"/>
      <c r="AHZ6" s="44"/>
      <c r="AIA6" s="44"/>
      <c r="AIB6" s="44"/>
      <c r="AIC6" s="44"/>
      <c r="AID6" s="44"/>
      <c r="AIE6" s="44"/>
      <c r="AIF6" s="44"/>
      <c r="AIG6" s="44"/>
      <c r="AIH6" s="44"/>
      <c r="AII6" s="44"/>
      <c r="AIJ6" s="44"/>
      <c r="AIK6" s="44"/>
      <c r="AIL6" s="44"/>
      <c r="AIM6" s="44"/>
      <c r="AIN6" s="44"/>
      <c r="AIO6" s="44"/>
      <c r="AIP6" s="44"/>
      <c r="AIQ6" s="44"/>
      <c r="AIR6" s="44"/>
      <c r="AIS6" s="44"/>
      <c r="AIT6" s="44"/>
      <c r="AIU6" s="44"/>
      <c r="AIV6" s="44"/>
      <c r="AIW6" s="44"/>
      <c r="AIX6" s="44"/>
      <c r="AIY6" s="44"/>
      <c r="AIZ6" s="44"/>
      <c r="AJA6" s="44"/>
      <c r="AJB6" s="44"/>
      <c r="AJC6" s="44"/>
      <c r="AJD6" s="44"/>
      <c r="AJE6" s="44"/>
      <c r="AJF6" s="44"/>
      <c r="AJG6" s="44"/>
      <c r="AJH6" s="44"/>
      <c r="AJI6" s="44"/>
      <c r="AJJ6" s="44"/>
      <c r="AJK6" s="44"/>
      <c r="AJL6" s="44"/>
      <c r="AJM6" s="44"/>
      <c r="AJN6" s="44"/>
      <c r="AJO6" s="44"/>
      <c r="AJP6" s="44"/>
      <c r="AJQ6" s="44"/>
      <c r="AJR6" s="44"/>
      <c r="AJS6" s="44"/>
      <c r="AJT6" s="44"/>
      <c r="AJU6" s="44"/>
      <c r="AJV6" s="44"/>
      <c r="AJW6" s="44"/>
      <c r="AJX6" s="44"/>
      <c r="AJY6" s="44"/>
      <c r="AJZ6" s="44"/>
      <c r="AKA6" s="44"/>
      <c r="AKB6" s="44"/>
      <c r="AKC6" s="44"/>
      <c r="AKD6" s="44"/>
      <c r="AKE6" s="44"/>
      <c r="AKF6" s="44"/>
      <c r="AKG6" s="44"/>
      <c r="AKH6" s="44"/>
      <c r="AKI6" s="44"/>
      <c r="AKJ6" s="44"/>
      <c r="AKK6" s="44"/>
      <c r="AKL6" s="44"/>
      <c r="AKM6" s="44"/>
      <c r="AKN6" s="44"/>
      <c r="AKO6" s="44"/>
      <c r="AKP6" s="44"/>
      <c r="AKQ6" s="44"/>
      <c r="AKR6" s="44"/>
      <c r="AKS6" s="44"/>
      <c r="AKT6" s="44"/>
      <c r="AKU6" s="44"/>
      <c r="AKV6" s="44"/>
      <c r="AKW6" s="44"/>
      <c r="AKX6" s="44"/>
      <c r="AKY6" s="44"/>
      <c r="AKZ6" s="44"/>
      <c r="ALA6" s="44"/>
      <c r="ALB6" s="44"/>
      <c r="ALC6" s="44"/>
      <c r="ALD6" s="44"/>
      <c r="ALE6" s="44"/>
      <c r="ALF6" s="44"/>
      <c r="ALG6" s="44"/>
      <c r="ALH6" s="44"/>
      <c r="ALI6" s="44"/>
      <c r="ALJ6" s="44"/>
      <c r="ALK6" s="44"/>
      <c r="ALL6" s="44"/>
      <c r="ALM6" s="44"/>
      <c r="ALN6" s="44"/>
      <c r="ALO6" s="44"/>
      <c r="ALP6" s="44"/>
      <c r="ALQ6" s="44"/>
      <c r="ALR6" s="44"/>
      <c r="ALS6" s="44"/>
      <c r="ALT6" s="44"/>
      <c r="ALU6" s="44"/>
      <c r="ALV6" s="44"/>
      <c r="ALW6" s="44"/>
      <c r="ALX6" s="44"/>
      <c r="ALY6" s="44"/>
      <c r="ALZ6" s="44"/>
      <c r="AMA6" s="44"/>
      <c r="AMB6" s="44"/>
      <c r="AMC6" s="44"/>
      <c r="AMD6" s="44"/>
      <c r="AME6" s="44"/>
      <c r="AMF6" s="44"/>
      <c r="AMG6" s="44"/>
      <c r="AMH6" s="44"/>
      <c r="AMI6" s="44"/>
      <c r="AMJ6" s="44"/>
      <c r="AMK6" s="44"/>
      <c r="AML6" s="44"/>
      <c r="AMM6" s="44"/>
      <c r="AMN6" s="44"/>
      <c r="AMO6" s="44"/>
      <c r="AMP6" s="44"/>
      <c r="AMQ6" s="44"/>
      <c r="AMR6" s="44"/>
      <c r="AMS6" s="44"/>
      <c r="AMT6" s="44"/>
      <c r="AMU6" s="44"/>
      <c r="AMV6" s="44"/>
      <c r="AMW6" s="44"/>
      <c r="AMX6" s="44"/>
      <c r="AMY6" s="44"/>
      <c r="AMZ6" s="44"/>
      <c r="ANA6" s="44"/>
      <c r="ANB6" s="44"/>
      <c r="ANC6" s="44"/>
      <c r="AND6" s="44"/>
      <c r="ANE6" s="44"/>
      <c r="ANF6" s="44"/>
      <c r="ANG6" s="44"/>
      <c r="ANH6" s="44"/>
      <c r="ANI6" s="44"/>
      <c r="ANJ6" s="44"/>
      <c r="ANK6" s="44"/>
      <c r="ANL6" s="44"/>
      <c r="ANM6" s="44"/>
      <c r="ANN6" s="44"/>
      <c r="ANO6" s="44"/>
      <c r="ANP6" s="44"/>
      <c r="ANQ6" s="44"/>
      <c r="ANR6" s="44"/>
      <c r="ANS6" s="44"/>
      <c r="ANT6" s="44"/>
      <c r="ANU6" s="44"/>
      <c r="ANV6" s="44"/>
      <c r="ANW6" s="44"/>
      <c r="ANX6" s="44"/>
      <c r="ANY6" s="44"/>
      <c r="ANZ6" s="44"/>
      <c r="AOA6" s="44"/>
      <c r="AOB6" s="44"/>
      <c r="AOC6" s="44"/>
      <c r="AOD6" s="44"/>
      <c r="AOE6" s="44"/>
      <c r="AOF6" s="44"/>
      <c r="AOG6" s="44"/>
      <c r="AOH6" s="44"/>
      <c r="AOI6" s="44"/>
      <c r="AOJ6" s="44"/>
      <c r="AOK6" s="44"/>
      <c r="AOL6" s="44"/>
      <c r="AOM6" s="44"/>
      <c r="AON6" s="44"/>
      <c r="AOO6" s="44"/>
      <c r="AOP6" s="44"/>
      <c r="AOQ6" s="44"/>
      <c r="AOR6" s="44"/>
      <c r="AOS6" s="44"/>
      <c r="AOT6" s="44"/>
      <c r="AOU6" s="44"/>
      <c r="AOV6" s="44"/>
      <c r="AOW6" s="44"/>
      <c r="AOX6" s="44"/>
      <c r="AOY6" s="44"/>
      <c r="AOZ6" s="44"/>
      <c r="APA6" s="44"/>
      <c r="APB6" s="44"/>
      <c r="APC6" s="44"/>
      <c r="APD6" s="44"/>
      <c r="APE6" s="44"/>
      <c r="APF6" s="44"/>
      <c r="APG6" s="44"/>
      <c r="APH6" s="44"/>
      <c r="API6" s="44"/>
      <c r="APJ6" s="44"/>
      <c r="APK6" s="44"/>
      <c r="APL6" s="44"/>
      <c r="APM6" s="44"/>
      <c r="APN6" s="44"/>
      <c r="APO6" s="44"/>
      <c r="APP6" s="44"/>
      <c r="APQ6" s="44"/>
      <c r="APR6" s="44"/>
      <c r="APS6" s="44"/>
      <c r="APT6" s="44"/>
      <c r="APU6" s="44"/>
      <c r="APV6" s="44"/>
      <c r="APW6" s="44"/>
      <c r="APX6" s="44"/>
      <c r="APY6" s="44"/>
      <c r="APZ6" s="44"/>
      <c r="AQA6" s="44"/>
      <c r="AQB6" s="44"/>
      <c r="AQC6" s="44"/>
      <c r="AQD6" s="44"/>
      <c r="AQE6" s="44"/>
      <c r="AQF6" s="44"/>
      <c r="AQG6" s="44"/>
      <c r="AQH6" s="44"/>
      <c r="AQI6" s="44"/>
      <c r="AQJ6" s="44"/>
      <c r="AQK6" s="44"/>
      <c r="AQL6" s="44"/>
      <c r="AQM6" s="44"/>
      <c r="AQN6" s="44"/>
      <c r="AQO6" s="44"/>
      <c r="AQP6" s="44"/>
      <c r="AQQ6" s="44"/>
      <c r="AQR6" s="44"/>
      <c r="AQS6" s="44"/>
      <c r="AQT6" s="44"/>
      <c r="AQU6" s="44"/>
      <c r="AQV6" s="44"/>
      <c r="AQW6" s="44"/>
      <c r="AQX6" s="44"/>
      <c r="AQY6" s="44"/>
      <c r="AQZ6" s="44"/>
      <c r="ARA6" s="44"/>
      <c r="ARB6" s="44"/>
      <c r="ARC6" s="44"/>
      <c r="ARD6" s="44"/>
      <c r="ARE6" s="44"/>
      <c r="ARF6" s="44"/>
      <c r="ARG6" s="44"/>
      <c r="ARH6" s="44"/>
      <c r="ARI6" s="44"/>
      <c r="ARJ6" s="44"/>
      <c r="ARK6" s="44"/>
      <c r="ARL6" s="44"/>
      <c r="ARM6" s="44"/>
      <c r="ARN6" s="44"/>
      <c r="ARO6" s="44"/>
      <c r="ARP6" s="44"/>
      <c r="ARQ6" s="44"/>
      <c r="ARR6" s="44"/>
      <c r="ARS6" s="44"/>
      <c r="ART6" s="44"/>
      <c r="ARU6" s="44"/>
      <c r="ARV6" s="44"/>
      <c r="ARW6" s="44"/>
      <c r="ARX6" s="44"/>
      <c r="ARY6" s="44"/>
      <c r="ARZ6" s="44"/>
      <c r="ASA6" s="44"/>
      <c r="ASB6" s="44"/>
      <c r="ASC6" s="44"/>
      <c r="ASD6" s="44"/>
      <c r="ASE6" s="44"/>
      <c r="ASF6" s="44"/>
      <c r="ASG6" s="44"/>
      <c r="ASH6" s="44"/>
      <c r="ASI6" s="44"/>
      <c r="ASJ6" s="44"/>
      <c r="ASK6" s="44"/>
      <c r="ASL6" s="44"/>
      <c r="ASM6" s="44"/>
      <c r="ASN6" s="44"/>
      <c r="ASO6" s="44"/>
      <c r="ASP6" s="44"/>
      <c r="ASQ6" s="44"/>
      <c r="ASR6" s="44"/>
      <c r="ASS6" s="44"/>
      <c r="AST6" s="44"/>
      <c r="ASU6" s="44"/>
      <c r="ASV6" s="44"/>
      <c r="ASW6" s="44"/>
      <c r="ASX6" s="44"/>
      <c r="ASY6" s="44"/>
      <c r="ASZ6" s="44"/>
      <c r="ATA6" s="44"/>
      <c r="ATB6" s="44"/>
      <c r="ATC6" s="44"/>
      <c r="ATD6" s="44"/>
      <c r="ATE6" s="44"/>
      <c r="ATF6" s="44"/>
      <c r="ATG6" s="44"/>
      <c r="ATH6" s="44"/>
      <c r="ATI6" s="44"/>
      <c r="ATJ6" s="44"/>
      <c r="ATK6" s="44"/>
      <c r="ATL6" s="44"/>
      <c r="ATM6" s="44"/>
      <c r="ATN6" s="44"/>
      <c r="ATO6" s="44"/>
      <c r="ATP6" s="44"/>
      <c r="ATQ6" s="44"/>
      <c r="ATR6" s="44"/>
      <c r="ATS6" s="44"/>
      <c r="ATT6" s="44"/>
      <c r="ATU6" s="44"/>
      <c r="ATV6" s="44"/>
      <c r="ATW6" s="44"/>
      <c r="ATX6" s="44"/>
      <c r="ATY6" s="44"/>
      <c r="ATZ6" s="44"/>
      <c r="AUA6" s="44"/>
      <c r="AUB6" s="44"/>
      <c r="AUC6" s="44"/>
      <c r="AUD6" s="44"/>
      <c r="AUE6" s="44"/>
      <c r="AUF6" s="44"/>
      <c r="AUG6" s="44"/>
      <c r="AUH6" s="44"/>
      <c r="AUI6" s="44"/>
      <c r="AUJ6" s="44"/>
      <c r="AUK6" s="44"/>
      <c r="AUL6" s="44"/>
      <c r="AUM6" s="44"/>
      <c r="AUN6" s="44"/>
      <c r="AUO6" s="44"/>
      <c r="AUP6" s="44"/>
      <c r="AUQ6" s="44"/>
      <c r="AUR6" s="44"/>
      <c r="AUS6" s="44"/>
      <c r="AUT6" s="44"/>
      <c r="AUU6" s="44"/>
      <c r="AUV6" s="44"/>
      <c r="AUW6" s="44"/>
      <c r="AUX6" s="44"/>
      <c r="AUY6" s="44"/>
      <c r="AUZ6" s="44"/>
      <c r="AVA6" s="44"/>
      <c r="AVB6" s="44"/>
      <c r="AVC6" s="44"/>
      <c r="AVD6" s="44"/>
      <c r="AVE6" s="44"/>
      <c r="AVF6" s="44"/>
      <c r="AVG6" s="44"/>
      <c r="AVH6" s="44"/>
      <c r="AVI6" s="44"/>
      <c r="AVJ6" s="44"/>
      <c r="AVK6" s="44"/>
      <c r="AVL6" s="44"/>
      <c r="AVM6" s="44"/>
      <c r="AVN6" s="44"/>
      <c r="AVO6" s="44"/>
      <c r="AVP6" s="44"/>
      <c r="AVQ6" s="44"/>
      <c r="AVR6" s="44"/>
      <c r="AVS6" s="44"/>
      <c r="AVT6" s="44"/>
      <c r="AVU6" s="44"/>
      <c r="AVV6" s="44"/>
      <c r="AVW6" s="44"/>
      <c r="AVX6" s="44"/>
      <c r="AVY6" s="44"/>
      <c r="AVZ6" s="44"/>
      <c r="AWA6" s="44"/>
      <c r="AWB6" s="44"/>
      <c r="AWC6" s="44"/>
      <c r="AWD6" s="44"/>
      <c r="AWE6" s="44"/>
      <c r="AWF6" s="44"/>
      <c r="AWG6" s="44"/>
      <c r="AWH6" s="44"/>
      <c r="AWI6" s="44"/>
      <c r="AWJ6" s="44"/>
      <c r="AWK6" s="44"/>
      <c r="AWL6" s="44"/>
      <c r="AWM6" s="44"/>
      <c r="AWN6" s="44"/>
      <c r="AWO6" s="44"/>
      <c r="AWP6" s="44"/>
      <c r="AWQ6" s="44"/>
      <c r="AWR6" s="44"/>
      <c r="AWS6" s="44"/>
      <c r="AWT6" s="44"/>
      <c r="AWU6" s="44"/>
      <c r="AWV6" s="44"/>
      <c r="AWW6" s="44"/>
      <c r="AWX6" s="44"/>
      <c r="AWY6" s="44"/>
      <c r="AWZ6" s="44"/>
      <c r="AXA6" s="44"/>
      <c r="AXB6" s="44"/>
      <c r="AXC6" s="44"/>
      <c r="AXD6" s="44"/>
      <c r="AXE6" s="44"/>
      <c r="AXF6" s="44"/>
      <c r="AXG6" s="44"/>
      <c r="AXH6" s="44"/>
      <c r="AXI6" s="44"/>
      <c r="AXJ6" s="44"/>
      <c r="AXK6" s="44"/>
      <c r="AXL6" s="44"/>
      <c r="AXM6" s="44"/>
      <c r="AXN6" s="44"/>
      <c r="AXO6" s="44"/>
      <c r="AXP6" s="44"/>
      <c r="AXQ6" s="44"/>
      <c r="AXR6" s="44"/>
      <c r="AXS6" s="44"/>
      <c r="AXT6" s="44"/>
      <c r="AXU6" s="44"/>
      <c r="AXV6" s="44"/>
      <c r="AXW6" s="44"/>
      <c r="AXX6" s="44"/>
      <c r="AXY6" s="44"/>
      <c r="AXZ6" s="44"/>
      <c r="AYA6" s="44"/>
      <c r="AYB6" s="44"/>
      <c r="AYC6" s="44"/>
      <c r="AYD6" s="44"/>
      <c r="AYE6" s="44"/>
      <c r="AYF6" s="44"/>
      <c r="AYG6" s="44"/>
      <c r="AYH6" s="44"/>
      <c r="AYI6" s="44"/>
    </row>
    <row r="7" spans="1:1335" s="2" customFormat="1" ht="14.1" customHeight="1" thickBot="1">
      <c r="A7" s="52" t="s">
        <v>7</v>
      </c>
      <c r="B7" s="139" t="s">
        <v>8</v>
      </c>
      <c r="C7" s="139"/>
      <c r="D7" s="53"/>
      <c r="E7" s="53"/>
      <c r="F7" s="54"/>
      <c r="H7" s="1"/>
      <c r="I7" s="1"/>
    </row>
    <row r="8" spans="1:1335" s="3" customFormat="1" ht="12.75" customHeight="1" thickBot="1">
      <c r="A8" s="70" t="s">
        <v>9</v>
      </c>
      <c r="B8" s="72" t="s">
        <v>10</v>
      </c>
      <c r="C8" s="73"/>
      <c r="D8" s="74"/>
      <c r="E8" s="74"/>
      <c r="F8" s="75">
        <f>SUM(F9:F10)</f>
        <v>0</v>
      </c>
      <c r="G8" s="36"/>
    </row>
    <row r="9" spans="1:1335" ht="12.75" customHeight="1">
      <c r="A9" s="8" t="s">
        <v>11</v>
      </c>
      <c r="B9" s="66" t="s">
        <v>12</v>
      </c>
      <c r="C9" s="67">
        <v>5000</v>
      </c>
      <c r="D9" s="68"/>
      <c r="E9" s="67"/>
      <c r="F9" s="60"/>
      <c r="G9" s="37"/>
    </row>
    <row r="10" spans="1:1335" ht="12.75" customHeight="1" thickBot="1">
      <c r="A10" s="8" t="s">
        <v>11</v>
      </c>
      <c r="B10" s="4" t="s">
        <v>13</v>
      </c>
      <c r="C10" s="6">
        <v>5000</v>
      </c>
      <c r="D10" s="5"/>
      <c r="E10" s="6"/>
      <c r="F10" s="60"/>
      <c r="G10" s="37"/>
    </row>
    <row r="11" spans="1:1335" s="3" customFormat="1" ht="12.75" customHeight="1" thickBot="1">
      <c r="A11" s="70" t="s">
        <v>9</v>
      </c>
      <c r="B11" s="111" t="s">
        <v>14</v>
      </c>
      <c r="C11" s="112"/>
      <c r="D11" s="113"/>
      <c r="E11" s="113"/>
      <c r="F11" s="114">
        <f>SUM(F12)</f>
        <v>0</v>
      </c>
      <c r="G11" s="36"/>
    </row>
    <row r="12" spans="1:1335" ht="12.75" customHeight="1" thickBot="1">
      <c r="A12" s="8" t="s">
        <v>11</v>
      </c>
      <c r="B12" s="77" t="s">
        <v>15</v>
      </c>
      <c r="C12" s="78">
        <v>5000</v>
      </c>
      <c r="D12" s="79"/>
      <c r="E12" s="80"/>
      <c r="F12" s="81"/>
      <c r="G12" s="37"/>
    </row>
    <row r="13" spans="1:1335" s="3" customFormat="1" ht="12.75" customHeight="1" thickBot="1">
      <c r="A13" s="70" t="s">
        <v>9</v>
      </c>
      <c r="B13" s="72" t="s">
        <v>16</v>
      </c>
      <c r="C13" s="73"/>
      <c r="D13" s="74"/>
      <c r="E13" s="74"/>
      <c r="F13" s="75">
        <f>SUM(F14)</f>
        <v>0</v>
      </c>
      <c r="G13" s="36"/>
    </row>
    <row r="14" spans="1:1335" ht="12.75" customHeight="1" thickBot="1">
      <c r="A14" s="8" t="s">
        <v>11</v>
      </c>
      <c r="B14" s="77" t="s">
        <v>17</v>
      </c>
      <c r="C14" s="78">
        <v>5000</v>
      </c>
      <c r="D14" s="79"/>
      <c r="E14" s="80"/>
      <c r="F14" s="81"/>
      <c r="G14" s="37"/>
    </row>
    <row r="15" spans="1:1335" ht="12.75" customHeight="1" thickBot="1">
      <c r="A15" s="76" t="s">
        <v>18</v>
      </c>
      <c r="B15" s="72" t="s">
        <v>19</v>
      </c>
      <c r="C15" s="73"/>
      <c r="D15" s="82"/>
      <c r="E15" s="74"/>
      <c r="F15" s="75">
        <f>SUM(F16:F17)</f>
        <v>0</v>
      </c>
    </row>
    <row r="16" spans="1:1335" ht="12.75" customHeight="1">
      <c r="A16" s="8" t="s">
        <v>20</v>
      </c>
      <c r="B16" s="66" t="s">
        <v>21</v>
      </c>
      <c r="C16" s="67">
        <v>5500</v>
      </c>
      <c r="D16" s="68"/>
      <c r="E16" s="69"/>
      <c r="F16" s="60"/>
    </row>
    <row r="17" spans="1:1335" ht="12.75" customHeight="1" thickBot="1">
      <c r="A17" s="8" t="s">
        <v>22</v>
      </c>
      <c r="B17" s="49" t="s">
        <v>23</v>
      </c>
      <c r="C17" s="50">
        <v>1600</v>
      </c>
      <c r="D17" s="51"/>
      <c r="E17" s="71"/>
      <c r="F17" s="58"/>
    </row>
    <row r="18" spans="1:1335" ht="12.75" customHeight="1" thickBot="1">
      <c r="A18" s="76" t="s">
        <v>24</v>
      </c>
      <c r="B18" s="72" t="s">
        <v>25</v>
      </c>
      <c r="C18" s="73"/>
      <c r="D18" s="82"/>
      <c r="E18" s="74"/>
      <c r="F18" s="75">
        <f>SUM(F19:F21)</f>
        <v>0</v>
      </c>
    </row>
    <row r="19" spans="1:1335" ht="12.75" customHeight="1">
      <c r="A19" s="8" t="s">
        <v>26</v>
      </c>
      <c r="B19" s="83" t="s">
        <v>27</v>
      </c>
      <c r="C19" s="67">
        <v>350</v>
      </c>
      <c r="D19" s="68"/>
      <c r="E19" s="69"/>
      <c r="F19" s="60"/>
    </row>
    <row r="20" spans="1:1335" ht="12.75" customHeight="1">
      <c r="A20" s="8" t="s">
        <v>28</v>
      </c>
      <c r="B20" s="4" t="s">
        <v>29</v>
      </c>
      <c r="C20" s="6">
        <v>250</v>
      </c>
      <c r="D20" s="5"/>
      <c r="E20" s="24"/>
      <c r="F20" s="32"/>
    </row>
    <row r="21" spans="1:1335" ht="12.75" customHeight="1" thickBot="1">
      <c r="A21" s="8" t="s">
        <v>30</v>
      </c>
      <c r="B21" s="49" t="s">
        <v>31</v>
      </c>
      <c r="C21" s="50">
        <v>250</v>
      </c>
      <c r="D21" s="51"/>
      <c r="E21" s="71"/>
      <c r="F21" s="58"/>
    </row>
    <row r="22" spans="1:1335" ht="12.75" customHeight="1" thickBot="1">
      <c r="A22" s="76" t="s">
        <v>32</v>
      </c>
      <c r="B22" s="72" t="s">
        <v>33</v>
      </c>
      <c r="C22" s="73"/>
      <c r="D22" s="82"/>
      <c r="E22" s="74"/>
      <c r="F22" s="75">
        <f>SUM(F23:F24)</f>
        <v>0</v>
      </c>
    </row>
    <row r="23" spans="1:1335" ht="12.75" customHeight="1">
      <c r="A23" s="8" t="s">
        <v>34</v>
      </c>
      <c r="B23" s="66" t="s">
        <v>35</v>
      </c>
      <c r="C23" s="67">
        <v>250</v>
      </c>
      <c r="D23" s="68"/>
      <c r="E23" s="69"/>
      <c r="F23" s="60"/>
    </row>
    <row r="24" spans="1:1335" ht="12.75" customHeight="1" thickBot="1">
      <c r="A24" s="8" t="s">
        <v>36</v>
      </c>
      <c r="B24" s="49" t="s">
        <v>37</v>
      </c>
      <c r="C24" s="50">
        <v>1200</v>
      </c>
      <c r="D24" s="51"/>
      <c r="E24" s="71"/>
      <c r="F24" s="58"/>
    </row>
    <row r="25" spans="1:1335" ht="12.75" customHeight="1" thickBot="1">
      <c r="A25" s="76" t="s">
        <v>38</v>
      </c>
      <c r="B25" s="72" t="s">
        <v>39</v>
      </c>
      <c r="C25" s="73"/>
      <c r="D25" s="82"/>
      <c r="E25" s="74"/>
      <c r="F25" s="75">
        <f>SUM(F26)</f>
        <v>0</v>
      </c>
    </row>
    <row r="26" spans="1:1335" ht="12.75" customHeight="1" thickBot="1">
      <c r="A26" s="9" t="s">
        <v>40</v>
      </c>
      <c r="B26" s="84" t="s">
        <v>41</v>
      </c>
      <c r="C26" s="85">
        <v>250</v>
      </c>
      <c r="D26" s="86"/>
      <c r="E26" s="87"/>
      <c r="F26" s="54"/>
    </row>
    <row r="27" spans="1:1335" ht="12.75" customHeight="1" thickBot="1">
      <c r="A27" s="76" t="s">
        <v>38</v>
      </c>
      <c r="B27" s="72" t="s">
        <v>42</v>
      </c>
      <c r="C27" s="73"/>
      <c r="D27" s="82"/>
      <c r="E27" s="74"/>
      <c r="F27" s="75">
        <f>SUM(F28:F29)</f>
        <v>0</v>
      </c>
    </row>
    <row r="28" spans="1:1335" ht="12.75" customHeight="1" thickBot="1">
      <c r="A28" s="9" t="s">
        <v>40</v>
      </c>
      <c r="B28" s="66" t="s">
        <v>43</v>
      </c>
      <c r="C28" s="67">
        <v>250</v>
      </c>
      <c r="D28" s="68"/>
      <c r="E28" s="67"/>
      <c r="F28" s="60"/>
    </row>
    <row r="29" spans="1:1335" ht="12.75" customHeight="1" thickBot="1">
      <c r="A29" s="115" t="s">
        <v>40</v>
      </c>
      <c r="B29" s="49" t="s">
        <v>44</v>
      </c>
      <c r="C29" s="116">
        <v>250</v>
      </c>
      <c r="D29" s="51"/>
      <c r="E29" s="50"/>
      <c r="F29" s="81"/>
    </row>
    <row r="30" spans="1:1335" s="2" customFormat="1" ht="15" customHeight="1" thickBot="1">
      <c r="B30" s="117" t="s">
        <v>45</v>
      </c>
      <c r="C30" s="118"/>
      <c r="D30" s="119"/>
      <c r="E30" s="119"/>
      <c r="F30" s="120">
        <f>SUM(F7,F8,F11,F13,F15,F18,F22,F25,F27)</f>
        <v>0</v>
      </c>
      <c r="H30" s="1"/>
      <c r="I30" s="1"/>
    </row>
    <row r="31" spans="1:1335" s="46" customFormat="1" ht="20.100000000000001" customHeight="1" thickBot="1">
      <c r="A31" s="136" t="s">
        <v>46</v>
      </c>
      <c r="B31" s="140"/>
      <c r="C31" s="140"/>
      <c r="D31" s="140"/>
      <c r="E31" s="140"/>
      <c r="F31" s="141"/>
      <c r="G31" s="44"/>
      <c r="H31" s="45"/>
      <c r="I31" s="45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4"/>
      <c r="IF31" s="44"/>
      <c r="IG31" s="44"/>
      <c r="IH31" s="44"/>
      <c r="II31" s="44"/>
      <c r="IJ31" s="44"/>
      <c r="IK31" s="44"/>
      <c r="IL31" s="44"/>
      <c r="IM31" s="44"/>
      <c r="IN31" s="44"/>
      <c r="IO31" s="44"/>
      <c r="IP31" s="44"/>
      <c r="IQ31" s="44"/>
      <c r="IR31" s="44"/>
      <c r="IS31" s="44"/>
      <c r="IT31" s="44"/>
      <c r="IU31" s="44"/>
      <c r="IV31" s="44"/>
      <c r="IW31" s="44"/>
      <c r="IX31" s="44"/>
      <c r="IY31" s="44"/>
      <c r="IZ31" s="44"/>
      <c r="JA31" s="44"/>
      <c r="JB31" s="44"/>
      <c r="JC31" s="44"/>
      <c r="JD31" s="44"/>
      <c r="JE31" s="44"/>
      <c r="JF31" s="44"/>
      <c r="JG31" s="44"/>
      <c r="JH31" s="44"/>
      <c r="JI31" s="44"/>
      <c r="JJ31" s="44"/>
      <c r="JK31" s="44"/>
      <c r="JL31" s="44"/>
      <c r="JM31" s="44"/>
      <c r="JN31" s="44"/>
      <c r="JO31" s="44"/>
      <c r="JP31" s="44"/>
      <c r="JQ31" s="44"/>
      <c r="JR31" s="44"/>
      <c r="JS31" s="44"/>
      <c r="JT31" s="44"/>
      <c r="JU31" s="44"/>
      <c r="JV31" s="44"/>
      <c r="JW31" s="44"/>
      <c r="JX31" s="44"/>
      <c r="JY31" s="44"/>
      <c r="JZ31" s="44"/>
      <c r="KA31" s="44"/>
      <c r="KB31" s="44"/>
      <c r="KC31" s="44"/>
      <c r="KD31" s="44"/>
      <c r="KE31" s="44"/>
      <c r="KF31" s="44"/>
      <c r="KG31" s="44"/>
      <c r="KH31" s="44"/>
      <c r="KI31" s="44"/>
      <c r="KJ31" s="44"/>
      <c r="KK31" s="44"/>
      <c r="KL31" s="44"/>
      <c r="KM31" s="44"/>
      <c r="KN31" s="44"/>
      <c r="KO31" s="44"/>
      <c r="KP31" s="44"/>
      <c r="KQ31" s="44"/>
      <c r="KR31" s="44"/>
      <c r="KS31" s="44"/>
      <c r="KT31" s="44"/>
      <c r="KU31" s="44"/>
      <c r="KV31" s="44"/>
      <c r="KW31" s="44"/>
      <c r="KX31" s="44"/>
      <c r="KY31" s="44"/>
      <c r="KZ31" s="44"/>
      <c r="LA31" s="44"/>
      <c r="LB31" s="44"/>
      <c r="LC31" s="44"/>
      <c r="LD31" s="44"/>
      <c r="LE31" s="44"/>
      <c r="LF31" s="44"/>
      <c r="LG31" s="44"/>
      <c r="LH31" s="44"/>
      <c r="LI31" s="44"/>
      <c r="LJ31" s="44"/>
      <c r="LK31" s="44"/>
      <c r="LL31" s="44"/>
      <c r="LM31" s="44"/>
      <c r="LN31" s="44"/>
      <c r="LO31" s="44"/>
      <c r="LP31" s="44"/>
      <c r="LQ31" s="44"/>
      <c r="LR31" s="44"/>
      <c r="LS31" s="44"/>
      <c r="LT31" s="44"/>
      <c r="LU31" s="44"/>
      <c r="LV31" s="44"/>
      <c r="LW31" s="44"/>
      <c r="LX31" s="44"/>
      <c r="LY31" s="44"/>
      <c r="LZ31" s="44"/>
      <c r="MA31" s="44"/>
      <c r="MB31" s="44"/>
      <c r="MC31" s="44"/>
      <c r="MD31" s="44"/>
      <c r="ME31" s="44"/>
      <c r="MF31" s="44"/>
      <c r="MG31" s="44"/>
      <c r="MH31" s="44"/>
      <c r="MI31" s="44"/>
      <c r="MJ31" s="44"/>
      <c r="MK31" s="44"/>
      <c r="ML31" s="44"/>
      <c r="MM31" s="44"/>
      <c r="MN31" s="44"/>
      <c r="MO31" s="44"/>
      <c r="MP31" s="44"/>
      <c r="MQ31" s="44"/>
      <c r="MR31" s="44"/>
      <c r="MS31" s="44"/>
      <c r="MT31" s="44"/>
      <c r="MU31" s="44"/>
      <c r="MV31" s="44"/>
      <c r="MW31" s="44"/>
      <c r="MX31" s="44"/>
      <c r="MY31" s="44"/>
      <c r="MZ31" s="44"/>
      <c r="NA31" s="44"/>
      <c r="NB31" s="44"/>
      <c r="NC31" s="44"/>
      <c r="ND31" s="44"/>
      <c r="NE31" s="44"/>
      <c r="NF31" s="44"/>
      <c r="NG31" s="44"/>
      <c r="NH31" s="44"/>
      <c r="NI31" s="44"/>
      <c r="NJ31" s="44"/>
      <c r="NK31" s="44"/>
      <c r="NL31" s="44"/>
      <c r="NM31" s="44"/>
      <c r="NN31" s="44"/>
      <c r="NO31" s="44"/>
      <c r="NP31" s="44"/>
      <c r="NQ31" s="44"/>
      <c r="NR31" s="44"/>
      <c r="NS31" s="44"/>
      <c r="NT31" s="44"/>
      <c r="NU31" s="44"/>
      <c r="NV31" s="44"/>
      <c r="NW31" s="44"/>
      <c r="NX31" s="44"/>
      <c r="NY31" s="44"/>
      <c r="NZ31" s="44"/>
      <c r="OA31" s="44"/>
      <c r="OB31" s="44"/>
      <c r="OC31" s="44"/>
      <c r="OD31" s="44"/>
      <c r="OE31" s="44"/>
      <c r="OF31" s="44"/>
      <c r="OG31" s="44"/>
      <c r="OH31" s="44"/>
      <c r="OI31" s="44"/>
      <c r="OJ31" s="44"/>
      <c r="OK31" s="44"/>
      <c r="OL31" s="44"/>
      <c r="OM31" s="44"/>
      <c r="ON31" s="44"/>
      <c r="OO31" s="44"/>
      <c r="OP31" s="44"/>
      <c r="OQ31" s="44"/>
      <c r="OR31" s="44"/>
      <c r="OS31" s="44"/>
      <c r="OT31" s="44"/>
      <c r="OU31" s="44"/>
      <c r="OV31" s="44"/>
      <c r="OW31" s="44"/>
      <c r="OX31" s="44"/>
      <c r="OY31" s="44"/>
      <c r="OZ31" s="44"/>
      <c r="PA31" s="44"/>
      <c r="PB31" s="44"/>
      <c r="PC31" s="44"/>
      <c r="PD31" s="44"/>
      <c r="PE31" s="44"/>
      <c r="PF31" s="44"/>
      <c r="PG31" s="44"/>
      <c r="PH31" s="44"/>
      <c r="PI31" s="44"/>
      <c r="PJ31" s="44"/>
      <c r="PK31" s="44"/>
      <c r="PL31" s="44"/>
      <c r="PM31" s="44"/>
      <c r="PN31" s="44"/>
      <c r="PO31" s="44"/>
      <c r="PP31" s="44"/>
      <c r="PQ31" s="44"/>
      <c r="PR31" s="44"/>
      <c r="PS31" s="44"/>
      <c r="PT31" s="44"/>
      <c r="PU31" s="44"/>
      <c r="PV31" s="44"/>
      <c r="PW31" s="44"/>
      <c r="PX31" s="44"/>
      <c r="PY31" s="44"/>
      <c r="PZ31" s="44"/>
      <c r="QA31" s="44"/>
      <c r="QB31" s="44"/>
      <c r="QC31" s="44"/>
      <c r="QD31" s="44"/>
      <c r="QE31" s="44"/>
      <c r="QF31" s="44"/>
      <c r="QG31" s="44"/>
      <c r="QH31" s="44"/>
      <c r="QI31" s="44"/>
      <c r="QJ31" s="44"/>
      <c r="QK31" s="44"/>
      <c r="QL31" s="44"/>
      <c r="QM31" s="44"/>
      <c r="QN31" s="44"/>
      <c r="QO31" s="44"/>
      <c r="QP31" s="44"/>
      <c r="QQ31" s="44"/>
      <c r="QR31" s="44"/>
      <c r="QS31" s="44"/>
      <c r="QT31" s="44"/>
      <c r="QU31" s="44"/>
      <c r="QV31" s="44"/>
      <c r="QW31" s="44"/>
      <c r="QX31" s="44"/>
      <c r="QY31" s="44"/>
      <c r="QZ31" s="44"/>
      <c r="RA31" s="44"/>
      <c r="RB31" s="44"/>
      <c r="RC31" s="44"/>
      <c r="RD31" s="44"/>
      <c r="RE31" s="44"/>
      <c r="RF31" s="44"/>
      <c r="RG31" s="44"/>
      <c r="RH31" s="44"/>
      <c r="RI31" s="44"/>
      <c r="RJ31" s="44"/>
      <c r="RK31" s="44"/>
      <c r="RL31" s="44"/>
      <c r="RM31" s="44"/>
      <c r="RN31" s="44"/>
      <c r="RO31" s="44"/>
      <c r="RP31" s="44"/>
      <c r="RQ31" s="44"/>
      <c r="RR31" s="44"/>
      <c r="RS31" s="44"/>
      <c r="RT31" s="44"/>
      <c r="RU31" s="44"/>
      <c r="RV31" s="44"/>
      <c r="RW31" s="44"/>
      <c r="RX31" s="44"/>
      <c r="RY31" s="44"/>
      <c r="RZ31" s="44"/>
      <c r="SA31" s="44"/>
      <c r="SB31" s="44"/>
      <c r="SC31" s="44"/>
      <c r="SD31" s="44"/>
      <c r="SE31" s="44"/>
      <c r="SF31" s="44"/>
      <c r="SG31" s="44"/>
      <c r="SH31" s="44"/>
      <c r="SI31" s="44"/>
      <c r="SJ31" s="44"/>
      <c r="SK31" s="44"/>
      <c r="SL31" s="44"/>
      <c r="SM31" s="44"/>
      <c r="SN31" s="44"/>
      <c r="SO31" s="44"/>
      <c r="SP31" s="44"/>
      <c r="SQ31" s="44"/>
      <c r="SR31" s="44"/>
      <c r="SS31" s="44"/>
      <c r="ST31" s="44"/>
      <c r="SU31" s="44"/>
      <c r="SV31" s="44"/>
      <c r="SW31" s="44"/>
      <c r="SX31" s="44"/>
      <c r="SY31" s="44"/>
      <c r="SZ31" s="44"/>
      <c r="TA31" s="44"/>
      <c r="TB31" s="44"/>
      <c r="TC31" s="44"/>
      <c r="TD31" s="44"/>
      <c r="TE31" s="44"/>
      <c r="TF31" s="44"/>
      <c r="TG31" s="44"/>
      <c r="TH31" s="44"/>
      <c r="TI31" s="44"/>
      <c r="TJ31" s="44"/>
      <c r="TK31" s="44"/>
      <c r="TL31" s="44"/>
      <c r="TM31" s="44"/>
      <c r="TN31" s="44"/>
      <c r="TO31" s="44"/>
      <c r="TP31" s="44"/>
      <c r="TQ31" s="44"/>
      <c r="TR31" s="44"/>
      <c r="TS31" s="44"/>
      <c r="TT31" s="44"/>
      <c r="TU31" s="44"/>
      <c r="TV31" s="44"/>
      <c r="TW31" s="44"/>
      <c r="TX31" s="44"/>
      <c r="TY31" s="44"/>
      <c r="TZ31" s="44"/>
      <c r="UA31" s="44"/>
      <c r="UB31" s="44"/>
      <c r="UC31" s="44"/>
      <c r="UD31" s="44"/>
      <c r="UE31" s="44"/>
      <c r="UF31" s="44"/>
      <c r="UG31" s="44"/>
      <c r="UH31" s="44"/>
      <c r="UI31" s="44"/>
      <c r="UJ31" s="44"/>
      <c r="UK31" s="44"/>
      <c r="UL31" s="44"/>
      <c r="UM31" s="44"/>
      <c r="UN31" s="44"/>
      <c r="UO31" s="44"/>
      <c r="UP31" s="44"/>
      <c r="UQ31" s="44"/>
      <c r="UR31" s="44"/>
      <c r="US31" s="44"/>
      <c r="UT31" s="44"/>
      <c r="UU31" s="44"/>
      <c r="UV31" s="44"/>
      <c r="UW31" s="44"/>
      <c r="UX31" s="44"/>
      <c r="UY31" s="44"/>
      <c r="UZ31" s="44"/>
      <c r="VA31" s="44"/>
      <c r="VB31" s="44"/>
      <c r="VC31" s="44"/>
      <c r="VD31" s="44"/>
      <c r="VE31" s="44"/>
      <c r="VF31" s="44"/>
      <c r="VG31" s="44"/>
      <c r="VH31" s="44"/>
      <c r="VI31" s="44"/>
      <c r="VJ31" s="44"/>
      <c r="VK31" s="44"/>
      <c r="VL31" s="44"/>
      <c r="VM31" s="44"/>
      <c r="VN31" s="44"/>
      <c r="VO31" s="44"/>
      <c r="VP31" s="44"/>
      <c r="VQ31" s="44"/>
      <c r="VR31" s="44"/>
      <c r="VS31" s="44"/>
      <c r="VT31" s="44"/>
      <c r="VU31" s="44"/>
      <c r="VV31" s="44"/>
      <c r="VW31" s="44"/>
      <c r="VX31" s="44"/>
      <c r="VY31" s="44"/>
      <c r="VZ31" s="44"/>
      <c r="WA31" s="44"/>
      <c r="WB31" s="44"/>
      <c r="WC31" s="44"/>
      <c r="WD31" s="44"/>
      <c r="WE31" s="44"/>
      <c r="WF31" s="44"/>
      <c r="WG31" s="44"/>
      <c r="WH31" s="44"/>
      <c r="WI31" s="44"/>
      <c r="WJ31" s="44"/>
      <c r="WK31" s="44"/>
      <c r="WL31" s="44"/>
      <c r="WM31" s="44"/>
      <c r="WN31" s="44"/>
      <c r="WO31" s="44"/>
      <c r="WP31" s="44"/>
      <c r="WQ31" s="44"/>
      <c r="WR31" s="44"/>
      <c r="WS31" s="44"/>
      <c r="WT31" s="44"/>
      <c r="WU31" s="44"/>
      <c r="WV31" s="44"/>
      <c r="WW31" s="44"/>
      <c r="WX31" s="44"/>
      <c r="WY31" s="44"/>
      <c r="WZ31" s="44"/>
      <c r="XA31" s="44"/>
      <c r="XB31" s="44"/>
      <c r="XC31" s="44"/>
      <c r="XD31" s="44"/>
      <c r="XE31" s="44"/>
      <c r="XF31" s="44"/>
      <c r="XG31" s="44"/>
      <c r="XH31" s="44"/>
      <c r="XI31" s="44"/>
      <c r="XJ31" s="44"/>
      <c r="XK31" s="44"/>
      <c r="XL31" s="44"/>
      <c r="XM31" s="44"/>
      <c r="XN31" s="44"/>
      <c r="XO31" s="44"/>
      <c r="XP31" s="44"/>
      <c r="XQ31" s="44"/>
      <c r="XR31" s="44"/>
      <c r="XS31" s="44"/>
      <c r="XT31" s="44"/>
      <c r="XU31" s="44"/>
      <c r="XV31" s="44"/>
      <c r="XW31" s="44"/>
      <c r="XX31" s="44"/>
      <c r="XY31" s="44"/>
      <c r="XZ31" s="44"/>
      <c r="YA31" s="44"/>
      <c r="YB31" s="44"/>
      <c r="YC31" s="44"/>
      <c r="YD31" s="44"/>
      <c r="YE31" s="44"/>
      <c r="YF31" s="44"/>
      <c r="YG31" s="44"/>
      <c r="YH31" s="44"/>
      <c r="YI31" s="44"/>
      <c r="YJ31" s="44"/>
      <c r="YK31" s="44"/>
      <c r="YL31" s="44"/>
      <c r="YM31" s="44"/>
      <c r="YN31" s="44"/>
      <c r="YO31" s="44"/>
      <c r="YP31" s="44"/>
      <c r="YQ31" s="44"/>
      <c r="YR31" s="44"/>
      <c r="YS31" s="44"/>
      <c r="YT31" s="44"/>
      <c r="YU31" s="44"/>
      <c r="YV31" s="44"/>
      <c r="YW31" s="44"/>
      <c r="YX31" s="44"/>
      <c r="YY31" s="44"/>
      <c r="YZ31" s="44"/>
      <c r="ZA31" s="44"/>
      <c r="ZB31" s="44"/>
      <c r="ZC31" s="44"/>
      <c r="ZD31" s="44"/>
      <c r="ZE31" s="44"/>
      <c r="ZF31" s="44"/>
      <c r="ZG31" s="44"/>
      <c r="ZH31" s="44"/>
      <c r="ZI31" s="44"/>
      <c r="ZJ31" s="44"/>
      <c r="ZK31" s="44"/>
      <c r="ZL31" s="44"/>
      <c r="ZM31" s="44"/>
      <c r="ZN31" s="44"/>
      <c r="ZO31" s="44"/>
      <c r="ZP31" s="44"/>
      <c r="ZQ31" s="44"/>
      <c r="ZR31" s="44"/>
      <c r="ZS31" s="44"/>
      <c r="ZT31" s="44"/>
      <c r="ZU31" s="44"/>
      <c r="ZV31" s="44"/>
      <c r="ZW31" s="44"/>
      <c r="ZX31" s="44"/>
      <c r="ZY31" s="44"/>
      <c r="ZZ31" s="44"/>
      <c r="AAA31" s="44"/>
      <c r="AAB31" s="44"/>
      <c r="AAC31" s="44"/>
      <c r="AAD31" s="44"/>
      <c r="AAE31" s="44"/>
      <c r="AAF31" s="44"/>
      <c r="AAG31" s="44"/>
      <c r="AAH31" s="44"/>
      <c r="AAI31" s="44"/>
      <c r="AAJ31" s="44"/>
      <c r="AAK31" s="44"/>
      <c r="AAL31" s="44"/>
      <c r="AAM31" s="44"/>
      <c r="AAN31" s="44"/>
      <c r="AAO31" s="44"/>
      <c r="AAP31" s="44"/>
      <c r="AAQ31" s="44"/>
      <c r="AAR31" s="44"/>
      <c r="AAS31" s="44"/>
      <c r="AAT31" s="44"/>
      <c r="AAU31" s="44"/>
      <c r="AAV31" s="44"/>
      <c r="AAW31" s="44"/>
      <c r="AAX31" s="44"/>
      <c r="AAY31" s="44"/>
      <c r="AAZ31" s="44"/>
      <c r="ABA31" s="44"/>
      <c r="ABB31" s="44"/>
      <c r="ABC31" s="44"/>
      <c r="ABD31" s="44"/>
      <c r="ABE31" s="44"/>
      <c r="ABF31" s="44"/>
      <c r="ABG31" s="44"/>
      <c r="ABH31" s="44"/>
      <c r="ABI31" s="44"/>
      <c r="ABJ31" s="44"/>
      <c r="ABK31" s="44"/>
      <c r="ABL31" s="44"/>
      <c r="ABM31" s="44"/>
      <c r="ABN31" s="44"/>
      <c r="ABO31" s="44"/>
      <c r="ABP31" s="44"/>
      <c r="ABQ31" s="44"/>
      <c r="ABR31" s="44"/>
      <c r="ABS31" s="44"/>
      <c r="ABT31" s="44"/>
      <c r="ABU31" s="44"/>
      <c r="ABV31" s="44"/>
      <c r="ABW31" s="44"/>
      <c r="ABX31" s="44"/>
      <c r="ABY31" s="44"/>
      <c r="ABZ31" s="44"/>
      <c r="ACA31" s="44"/>
      <c r="ACB31" s="44"/>
      <c r="ACC31" s="44"/>
      <c r="ACD31" s="44"/>
      <c r="ACE31" s="44"/>
      <c r="ACF31" s="44"/>
      <c r="ACG31" s="44"/>
      <c r="ACH31" s="44"/>
      <c r="ACI31" s="44"/>
      <c r="ACJ31" s="44"/>
      <c r="ACK31" s="44"/>
      <c r="ACL31" s="44"/>
      <c r="ACM31" s="44"/>
      <c r="ACN31" s="44"/>
      <c r="ACO31" s="44"/>
      <c r="ACP31" s="44"/>
      <c r="ACQ31" s="44"/>
      <c r="ACR31" s="44"/>
      <c r="ACS31" s="44"/>
      <c r="ACT31" s="44"/>
      <c r="ACU31" s="44"/>
      <c r="ACV31" s="44"/>
      <c r="ACW31" s="44"/>
      <c r="ACX31" s="44"/>
      <c r="ACY31" s="44"/>
      <c r="ACZ31" s="44"/>
      <c r="ADA31" s="44"/>
      <c r="ADB31" s="44"/>
      <c r="ADC31" s="44"/>
      <c r="ADD31" s="44"/>
      <c r="ADE31" s="44"/>
      <c r="ADF31" s="44"/>
      <c r="ADG31" s="44"/>
      <c r="ADH31" s="44"/>
      <c r="ADI31" s="44"/>
      <c r="ADJ31" s="44"/>
      <c r="ADK31" s="44"/>
      <c r="ADL31" s="44"/>
      <c r="ADM31" s="44"/>
      <c r="ADN31" s="44"/>
      <c r="ADO31" s="44"/>
      <c r="ADP31" s="44"/>
      <c r="ADQ31" s="44"/>
      <c r="ADR31" s="44"/>
      <c r="ADS31" s="44"/>
      <c r="ADT31" s="44"/>
      <c r="ADU31" s="44"/>
      <c r="ADV31" s="44"/>
      <c r="ADW31" s="44"/>
      <c r="ADX31" s="44"/>
      <c r="ADY31" s="44"/>
      <c r="ADZ31" s="44"/>
      <c r="AEA31" s="44"/>
      <c r="AEB31" s="44"/>
      <c r="AEC31" s="44"/>
      <c r="AED31" s="44"/>
      <c r="AEE31" s="44"/>
      <c r="AEF31" s="44"/>
      <c r="AEG31" s="44"/>
      <c r="AEH31" s="44"/>
      <c r="AEI31" s="44"/>
      <c r="AEJ31" s="44"/>
      <c r="AEK31" s="44"/>
      <c r="AEL31" s="44"/>
      <c r="AEM31" s="44"/>
      <c r="AEN31" s="44"/>
      <c r="AEO31" s="44"/>
      <c r="AEP31" s="44"/>
      <c r="AEQ31" s="44"/>
      <c r="AER31" s="44"/>
      <c r="AES31" s="44"/>
      <c r="AET31" s="44"/>
      <c r="AEU31" s="44"/>
      <c r="AEV31" s="44"/>
      <c r="AEW31" s="44"/>
      <c r="AEX31" s="44"/>
      <c r="AEY31" s="44"/>
      <c r="AEZ31" s="44"/>
      <c r="AFA31" s="44"/>
      <c r="AFB31" s="44"/>
      <c r="AFC31" s="44"/>
      <c r="AFD31" s="44"/>
      <c r="AFE31" s="44"/>
      <c r="AFF31" s="44"/>
      <c r="AFG31" s="44"/>
      <c r="AFH31" s="44"/>
      <c r="AFI31" s="44"/>
      <c r="AFJ31" s="44"/>
      <c r="AFK31" s="44"/>
      <c r="AFL31" s="44"/>
      <c r="AFM31" s="44"/>
      <c r="AFN31" s="44"/>
      <c r="AFO31" s="44"/>
      <c r="AFP31" s="44"/>
      <c r="AFQ31" s="44"/>
      <c r="AFR31" s="44"/>
      <c r="AFS31" s="44"/>
      <c r="AFT31" s="44"/>
      <c r="AFU31" s="44"/>
      <c r="AFV31" s="44"/>
      <c r="AFW31" s="44"/>
      <c r="AFX31" s="44"/>
      <c r="AFY31" s="44"/>
      <c r="AFZ31" s="44"/>
      <c r="AGA31" s="44"/>
      <c r="AGB31" s="44"/>
      <c r="AGC31" s="44"/>
      <c r="AGD31" s="44"/>
      <c r="AGE31" s="44"/>
      <c r="AGF31" s="44"/>
      <c r="AGG31" s="44"/>
      <c r="AGH31" s="44"/>
      <c r="AGI31" s="44"/>
      <c r="AGJ31" s="44"/>
      <c r="AGK31" s="44"/>
      <c r="AGL31" s="44"/>
      <c r="AGM31" s="44"/>
      <c r="AGN31" s="44"/>
      <c r="AGO31" s="44"/>
      <c r="AGP31" s="44"/>
      <c r="AGQ31" s="44"/>
      <c r="AGR31" s="44"/>
      <c r="AGS31" s="44"/>
      <c r="AGT31" s="44"/>
      <c r="AGU31" s="44"/>
      <c r="AGV31" s="44"/>
      <c r="AGW31" s="44"/>
      <c r="AGX31" s="44"/>
      <c r="AGY31" s="44"/>
      <c r="AGZ31" s="44"/>
      <c r="AHA31" s="44"/>
      <c r="AHB31" s="44"/>
      <c r="AHC31" s="44"/>
      <c r="AHD31" s="44"/>
      <c r="AHE31" s="44"/>
      <c r="AHF31" s="44"/>
      <c r="AHG31" s="44"/>
      <c r="AHH31" s="44"/>
      <c r="AHI31" s="44"/>
      <c r="AHJ31" s="44"/>
      <c r="AHK31" s="44"/>
      <c r="AHL31" s="44"/>
      <c r="AHM31" s="44"/>
      <c r="AHN31" s="44"/>
      <c r="AHO31" s="44"/>
      <c r="AHP31" s="44"/>
      <c r="AHQ31" s="44"/>
      <c r="AHR31" s="44"/>
      <c r="AHS31" s="44"/>
      <c r="AHT31" s="44"/>
      <c r="AHU31" s="44"/>
      <c r="AHV31" s="44"/>
      <c r="AHW31" s="44"/>
      <c r="AHX31" s="44"/>
      <c r="AHY31" s="44"/>
      <c r="AHZ31" s="44"/>
      <c r="AIA31" s="44"/>
      <c r="AIB31" s="44"/>
      <c r="AIC31" s="44"/>
      <c r="AID31" s="44"/>
      <c r="AIE31" s="44"/>
      <c r="AIF31" s="44"/>
      <c r="AIG31" s="44"/>
      <c r="AIH31" s="44"/>
      <c r="AII31" s="44"/>
      <c r="AIJ31" s="44"/>
      <c r="AIK31" s="44"/>
      <c r="AIL31" s="44"/>
      <c r="AIM31" s="44"/>
      <c r="AIN31" s="44"/>
      <c r="AIO31" s="44"/>
      <c r="AIP31" s="44"/>
      <c r="AIQ31" s="44"/>
      <c r="AIR31" s="44"/>
      <c r="AIS31" s="44"/>
      <c r="AIT31" s="44"/>
      <c r="AIU31" s="44"/>
      <c r="AIV31" s="44"/>
      <c r="AIW31" s="44"/>
      <c r="AIX31" s="44"/>
      <c r="AIY31" s="44"/>
      <c r="AIZ31" s="44"/>
      <c r="AJA31" s="44"/>
      <c r="AJB31" s="44"/>
      <c r="AJC31" s="44"/>
      <c r="AJD31" s="44"/>
      <c r="AJE31" s="44"/>
      <c r="AJF31" s="44"/>
      <c r="AJG31" s="44"/>
      <c r="AJH31" s="44"/>
      <c r="AJI31" s="44"/>
      <c r="AJJ31" s="44"/>
      <c r="AJK31" s="44"/>
      <c r="AJL31" s="44"/>
      <c r="AJM31" s="44"/>
      <c r="AJN31" s="44"/>
      <c r="AJO31" s="44"/>
      <c r="AJP31" s="44"/>
      <c r="AJQ31" s="44"/>
      <c r="AJR31" s="44"/>
      <c r="AJS31" s="44"/>
      <c r="AJT31" s="44"/>
      <c r="AJU31" s="44"/>
      <c r="AJV31" s="44"/>
      <c r="AJW31" s="44"/>
      <c r="AJX31" s="44"/>
      <c r="AJY31" s="44"/>
      <c r="AJZ31" s="44"/>
      <c r="AKA31" s="44"/>
      <c r="AKB31" s="44"/>
      <c r="AKC31" s="44"/>
      <c r="AKD31" s="44"/>
      <c r="AKE31" s="44"/>
      <c r="AKF31" s="44"/>
      <c r="AKG31" s="44"/>
      <c r="AKH31" s="44"/>
      <c r="AKI31" s="44"/>
      <c r="AKJ31" s="44"/>
      <c r="AKK31" s="44"/>
      <c r="AKL31" s="44"/>
      <c r="AKM31" s="44"/>
      <c r="AKN31" s="44"/>
      <c r="AKO31" s="44"/>
      <c r="AKP31" s="44"/>
      <c r="AKQ31" s="44"/>
      <c r="AKR31" s="44"/>
      <c r="AKS31" s="44"/>
      <c r="AKT31" s="44"/>
      <c r="AKU31" s="44"/>
      <c r="AKV31" s="44"/>
      <c r="AKW31" s="44"/>
      <c r="AKX31" s="44"/>
      <c r="AKY31" s="44"/>
      <c r="AKZ31" s="44"/>
      <c r="ALA31" s="44"/>
      <c r="ALB31" s="44"/>
      <c r="ALC31" s="44"/>
      <c r="ALD31" s="44"/>
      <c r="ALE31" s="44"/>
      <c r="ALF31" s="44"/>
      <c r="ALG31" s="44"/>
      <c r="ALH31" s="44"/>
      <c r="ALI31" s="44"/>
      <c r="ALJ31" s="44"/>
      <c r="ALK31" s="44"/>
      <c r="ALL31" s="44"/>
      <c r="ALM31" s="44"/>
      <c r="ALN31" s="44"/>
      <c r="ALO31" s="44"/>
      <c r="ALP31" s="44"/>
      <c r="ALQ31" s="44"/>
      <c r="ALR31" s="44"/>
      <c r="ALS31" s="44"/>
      <c r="ALT31" s="44"/>
      <c r="ALU31" s="44"/>
      <c r="ALV31" s="44"/>
      <c r="ALW31" s="44"/>
      <c r="ALX31" s="44"/>
      <c r="ALY31" s="44"/>
      <c r="ALZ31" s="44"/>
      <c r="AMA31" s="44"/>
      <c r="AMB31" s="44"/>
      <c r="AMC31" s="44"/>
      <c r="AMD31" s="44"/>
      <c r="AME31" s="44"/>
      <c r="AMF31" s="44"/>
      <c r="AMG31" s="44"/>
      <c r="AMH31" s="44"/>
      <c r="AMI31" s="44"/>
      <c r="AMJ31" s="44"/>
      <c r="AMK31" s="44"/>
      <c r="AML31" s="44"/>
      <c r="AMM31" s="44"/>
      <c r="AMN31" s="44"/>
      <c r="AMO31" s="44"/>
      <c r="AMP31" s="44"/>
      <c r="AMQ31" s="44"/>
      <c r="AMR31" s="44"/>
      <c r="AMS31" s="44"/>
      <c r="AMT31" s="44"/>
      <c r="AMU31" s="44"/>
      <c r="AMV31" s="44"/>
      <c r="AMW31" s="44"/>
      <c r="AMX31" s="44"/>
      <c r="AMY31" s="44"/>
      <c r="AMZ31" s="44"/>
      <c r="ANA31" s="44"/>
      <c r="ANB31" s="44"/>
      <c r="ANC31" s="44"/>
      <c r="AND31" s="44"/>
      <c r="ANE31" s="44"/>
      <c r="ANF31" s="44"/>
      <c r="ANG31" s="44"/>
      <c r="ANH31" s="44"/>
      <c r="ANI31" s="44"/>
      <c r="ANJ31" s="44"/>
      <c r="ANK31" s="44"/>
      <c r="ANL31" s="44"/>
      <c r="ANM31" s="44"/>
      <c r="ANN31" s="44"/>
      <c r="ANO31" s="44"/>
      <c r="ANP31" s="44"/>
      <c r="ANQ31" s="44"/>
      <c r="ANR31" s="44"/>
      <c r="ANS31" s="44"/>
      <c r="ANT31" s="44"/>
      <c r="ANU31" s="44"/>
      <c r="ANV31" s="44"/>
      <c r="ANW31" s="44"/>
      <c r="ANX31" s="44"/>
      <c r="ANY31" s="44"/>
      <c r="ANZ31" s="44"/>
      <c r="AOA31" s="44"/>
      <c r="AOB31" s="44"/>
      <c r="AOC31" s="44"/>
      <c r="AOD31" s="44"/>
      <c r="AOE31" s="44"/>
      <c r="AOF31" s="44"/>
      <c r="AOG31" s="44"/>
      <c r="AOH31" s="44"/>
      <c r="AOI31" s="44"/>
      <c r="AOJ31" s="44"/>
      <c r="AOK31" s="44"/>
      <c r="AOL31" s="44"/>
      <c r="AOM31" s="44"/>
      <c r="AON31" s="44"/>
      <c r="AOO31" s="44"/>
      <c r="AOP31" s="44"/>
      <c r="AOQ31" s="44"/>
      <c r="AOR31" s="44"/>
      <c r="AOS31" s="44"/>
      <c r="AOT31" s="44"/>
      <c r="AOU31" s="44"/>
      <c r="AOV31" s="44"/>
      <c r="AOW31" s="44"/>
      <c r="AOX31" s="44"/>
      <c r="AOY31" s="44"/>
      <c r="AOZ31" s="44"/>
      <c r="APA31" s="44"/>
      <c r="APB31" s="44"/>
      <c r="APC31" s="44"/>
      <c r="APD31" s="44"/>
      <c r="APE31" s="44"/>
      <c r="APF31" s="44"/>
      <c r="APG31" s="44"/>
      <c r="APH31" s="44"/>
      <c r="API31" s="44"/>
      <c r="APJ31" s="44"/>
      <c r="APK31" s="44"/>
      <c r="APL31" s="44"/>
      <c r="APM31" s="44"/>
      <c r="APN31" s="44"/>
      <c r="APO31" s="44"/>
      <c r="APP31" s="44"/>
      <c r="APQ31" s="44"/>
      <c r="APR31" s="44"/>
      <c r="APS31" s="44"/>
      <c r="APT31" s="44"/>
      <c r="APU31" s="44"/>
      <c r="APV31" s="44"/>
      <c r="APW31" s="44"/>
      <c r="APX31" s="44"/>
      <c r="APY31" s="44"/>
      <c r="APZ31" s="44"/>
      <c r="AQA31" s="44"/>
      <c r="AQB31" s="44"/>
      <c r="AQC31" s="44"/>
      <c r="AQD31" s="44"/>
      <c r="AQE31" s="44"/>
      <c r="AQF31" s="44"/>
      <c r="AQG31" s="44"/>
      <c r="AQH31" s="44"/>
      <c r="AQI31" s="44"/>
      <c r="AQJ31" s="44"/>
      <c r="AQK31" s="44"/>
      <c r="AQL31" s="44"/>
      <c r="AQM31" s="44"/>
      <c r="AQN31" s="44"/>
      <c r="AQO31" s="44"/>
      <c r="AQP31" s="44"/>
      <c r="AQQ31" s="44"/>
      <c r="AQR31" s="44"/>
      <c r="AQS31" s="44"/>
      <c r="AQT31" s="44"/>
      <c r="AQU31" s="44"/>
      <c r="AQV31" s="44"/>
      <c r="AQW31" s="44"/>
      <c r="AQX31" s="44"/>
      <c r="AQY31" s="44"/>
      <c r="AQZ31" s="44"/>
      <c r="ARA31" s="44"/>
      <c r="ARB31" s="44"/>
      <c r="ARC31" s="44"/>
      <c r="ARD31" s="44"/>
      <c r="ARE31" s="44"/>
      <c r="ARF31" s="44"/>
      <c r="ARG31" s="44"/>
      <c r="ARH31" s="44"/>
      <c r="ARI31" s="44"/>
      <c r="ARJ31" s="44"/>
      <c r="ARK31" s="44"/>
      <c r="ARL31" s="44"/>
      <c r="ARM31" s="44"/>
      <c r="ARN31" s="44"/>
      <c r="ARO31" s="44"/>
      <c r="ARP31" s="44"/>
      <c r="ARQ31" s="44"/>
      <c r="ARR31" s="44"/>
      <c r="ARS31" s="44"/>
      <c r="ART31" s="44"/>
      <c r="ARU31" s="44"/>
      <c r="ARV31" s="44"/>
      <c r="ARW31" s="44"/>
      <c r="ARX31" s="44"/>
      <c r="ARY31" s="44"/>
      <c r="ARZ31" s="44"/>
      <c r="ASA31" s="44"/>
      <c r="ASB31" s="44"/>
      <c r="ASC31" s="44"/>
      <c r="ASD31" s="44"/>
      <c r="ASE31" s="44"/>
      <c r="ASF31" s="44"/>
      <c r="ASG31" s="44"/>
      <c r="ASH31" s="44"/>
      <c r="ASI31" s="44"/>
      <c r="ASJ31" s="44"/>
      <c r="ASK31" s="44"/>
      <c r="ASL31" s="44"/>
      <c r="ASM31" s="44"/>
      <c r="ASN31" s="44"/>
      <c r="ASO31" s="44"/>
      <c r="ASP31" s="44"/>
      <c r="ASQ31" s="44"/>
      <c r="ASR31" s="44"/>
      <c r="ASS31" s="44"/>
      <c r="AST31" s="44"/>
      <c r="ASU31" s="44"/>
      <c r="ASV31" s="44"/>
      <c r="ASW31" s="44"/>
      <c r="ASX31" s="44"/>
      <c r="ASY31" s="44"/>
      <c r="ASZ31" s="44"/>
      <c r="ATA31" s="44"/>
      <c r="ATB31" s="44"/>
      <c r="ATC31" s="44"/>
      <c r="ATD31" s="44"/>
      <c r="ATE31" s="44"/>
      <c r="ATF31" s="44"/>
      <c r="ATG31" s="44"/>
      <c r="ATH31" s="44"/>
      <c r="ATI31" s="44"/>
      <c r="ATJ31" s="44"/>
      <c r="ATK31" s="44"/>
      <c r="ATL31" s="44"/>
      <c r="ATM31" s="44"/>
      <c r="ATN31" s="44"/>
      <c r="ATO31" s="44"/>
      <c r="ATP31" s="44"/>
      <c r="ATQ31" s="44"/>
      <c r="ATR31" s="44"/>
      <c r="ATS31" s="44"/>
      <c r="ATT31" s="44"/>
      <c r="ATU31" s="44"/>
      <c r="ATV31" s="44"/>
      <c r="ATW31" s="44"/>
      <c r="ATX31" s="44"/>
      <c r="ATY31" s="44"/>
      <c r="ATZ31" s="44"/>
      <c r="AUA31" s="44"/>
      <c r="AUB31" s="44"/>
      <c r="AUC31" s="44"/>
      <c r="AUD31" s="44"/>
      <c r="AUE31" s="44"/>
      <c r="AUF31" s="44"/>
      <c r="AUG31" s="44"/>
      <c r="AUH31" s="44"/>
      <c r="AUI31" s="44"/>
      <c r="AUJ31" s="44"/>
      <c r="AUK31" s="44"/>
      <c r="AUL31" s="44"/>
      <c r="AUM31" s="44"/>
      <c r="AUN31" s="44"/>
      <c r="AUO31" s="44"/>
      <c r="AUP31" s="44"/>
      <c r="AUQ31" s="44"/>
      <c r="AUR31" s="44"/>
      <c r="AUS31" s="44"/>
      <c r="AUT31" s="44"/>
      <c r="AUU31" s="44"/>
      <c r="AUV31" s="44"/>
      <c r="AUW31" s="44"/>
      <c r="AUX31" s="44"/>
      <c r="AUY31" s="44"/>
      <c r="AUZ31" s="44"/>
      <c r="AVA31" s="44"/>
      <c r="AVB31" s="44"/>
      <c r="AVC31" s="44"/>
      <c r="AVD31" s="44"/>
      <c r="AVE31" s="44"/>
      <c r="AVF31" s="44"/>
      <c r="AVG31" s="44"/>
      <c r="AVH31" s="44"/>
      <c r="AVI31" s="44"/>
      <c r="AVJ31" s="44"/>
      <c r="AVK31" s="44"/>
      <c r="AVL31" s="44"/>
      <c r="AVM31" s="44"/>
      <c r="AVN31" s="44"/>
      <c r="AVO31" s="44"/>
      <c r="AVP31" s="44"/>
      <c r="AVQ31" s="44"/>
      <c r="AVR31" s="44"/>
      <c r="AVS31" s="44"/>
      <c r="AVT31" s="44"/>
      <c r="AVU31" s="44"/>
      <c r="AVV31" s="44"/>
      <c r="AVW31" s="44"/>
      <c r="AVX31" s="44"/>
      <c r="AVY31" s="44"/>
      <c r="AVZ31" s="44"/>
      <c r="AWA31" s="44"/>
      <c r="AWB31" s="44"/>
      <c r="AWC31" s="44"/>
      <c r="AWD31" s="44"/>
      <c r="AWE31" s="44"/>
      <c r="AWF31" s="44"/>
      <c r="AWG31" s="44"/>
      <c r="AWH31" s="44"/>
      <c r="AWI31" s="44"/>
      <c r="AWJ31" s="44"/>
      <c r="AWK31" s="44"/>
      <c r="AWL31" s="44"/>
      <c r="AWM31" s="44"/>
      <c r="AWN31" s="44"/>
      <c r="AWO31" s="44"/>
      <c r="AWP31" s="44"/>
      <c r="AWQ31" s="44"/>
      <c r="AWR31" s="44"/>
      <c r="AWS31" s="44"/>
      <c r="AWT31" s="44"/>
      <c r="AWU31" s="44"/>
      <c r="AWV31" s="44"/>
      <c r="AWW31" s="44"/>
      <c r="AWX31" s="44"/>
      <c r="AWY31" s="44"/>
      <c r="AWZ31" s="44"/>
      <c r="AXA31" s="44"/>
      <c r="AXB31" s="44"/>
      <c r="AXC31" s="44"/>
      <c r="AXD31" s="44"/>
      <c r="AXE31" s="44"/>
      <c r="AXF31" s="44"/>
      <c r="AXG31" s="44"/>
      <c r="AXH31" s="44"/>
      <c r="AXI31" s="44"/>
      <c r="AXJ31" s="44"/>
      <c r="AXK31" s="44"/>
      <c r="AXL31" s="44"/>
      <c r="AXM31" s="44"/>
      <c r="AXN31" s="44"/>
      <c r="AXO31" s="44"/>
      <c r="AXP31" s="44"/>
      <c r="AXQ31" s="44"/>
      <c r="AXR31" s="44"/>
      <c r="AXS31" s="44"/>
      <c r="AXT31" s="44"/>
      <c r="AXU31" s="44"/>
      <c r="AXV31" s="44"/>
      <c r="AXW31" s="44"/>
      <c r="AXX31" s="44"/>
      <c r="AXY31" s="44"/>
      <c r="AXZ31" s="44"/>
      <c r="AYA31" s="44"/>
      <c r="AYB31" s="44"/>
      <c r="AYC31" s="44"/>
      <c r="AYD31" s="44"/>
      <c r="AYE31" s="44"/>
      <c r="AYF31" s="44"/>
      <c r="AYG31" s="44"/>
      <c r="AYH31" s="44"/>
      <c r="AYI31" s="44"/>
    </row>
    <row r="32" spans="1:1335" s="2" customFormat="1" ht="14.1" customHeight="1">
      <c r="A32" s="52" t="s">
        <v>7</v>
      </c>
      <c r="B32" s="63" t="s">
        <v>47</v>
      </c>
      <c r="C32" s="64"/>
      <c r="D32" s="53"/>
      <c r="E32" s="53"/>
      <c r="F32" s="60"/>
      <c r="H32" s="1"/>
      <c r="I32" s="1"/>
    </row>
    <row r="33" spans="1:9" s="2" customFormat="1" ht="14.1" customHeight="1">
      <c r="A33" s="8" t="s">
        <v>7</v>
      </c>
      <c r="B33" s="30" t="s">
        <v>48</v>
      </c>
      <c r="C33" s="31"/>
      <c r="D33" s="23"/>
      <c r="E33" s="23"/>
      <c r="F33" s="32"/>
      <c r="H33" s="1"/>
      <c r="I33" s="1"/>
    </row>
    <row r="34" spans="1:9" s="2" customFormat="1" ht="14.1" customHeight="1">
      <c r="A34" s="8" t="s">
        <v>7</v>
      </c>
      <c r="B34" s="30" t="s">
        <v>49</v>
      </c>
      <c r="C34" s="31"/>
      <c r="D34" s="23"/>
      <c r="E34" s="23"/>
      <c r="F34" s="32"/>
      <c r="H34" s="1"/>
      <c r="I34" s="1"/>
    </row>
    <row r="35" spans="1:9" s="2" customFormat="1" ht="14.1" customHeight="1">
      <c r="A35" s="8" t="s">
        <v>7</v>
      </c>
      <c r="B35" s="30" t="s">
        <v>50</v>
      </c>
      <c r="C35" s="31"/>
      <c r="D35" s="23"/>
      <c r="E35" s="23"/>
      <c r="F35" s="32"/>
      <c r="H35" s="1"/>
      <c r="I35" s="1"/>
    </row>
    <row r="36" spans="1:9" s="2" customFormat="1" ht="14.1" customHeight="1" thickBot="1">
      <c r="A36" s="8" t="s">
        <v>51</v>
      </c>
      <c r="B36" s="135" t="s">
        <v>52</v>
      </c>
      <c r="C36" s="135"/>
      <c r="D36" s="57"/>
      <c r="E36" s="57"/>
      <c r="F36" s="58"/>
      <c r="H36" s="1"/>
      <c r="I36" s="1"/>
    </row>
    <row r="37" spans="1:9" s="2" customFormat="1" ht="15" customHeight="1" thickBot="1">
      <c r="B37" s="121" t="s">
        <v>53</v>
      </c>
      <c r="C37" s="118"/>
      <c r="D37" s="119"/>
      <c r="E37" s="119"/>
      <c r="F37" s="120">
        <f>SUM(F32:F36)</f>
        <v>0</v>
      </c>
      <c r="H37" s="1"/>
      <c r="I37" s="1"/>
    </row>
    <row r="38" spans="1:9" s="44" customFormat="1" ht="20.100000000000001" customHeight="1" thickBot="1">
      <c r="B38" s="151" t="s">
        <v>19</v>
      </c>
      <c r="C38" s="152"/>
      <c r="D38" s="152"/>
      <c r="E38" s="152"/>
      <c r="F38" s="153"/>
      <c r="H38" s="45"/>
      <c r="I38" s="45"/>
    </row>
    <row r="39" spans="1:9" s="2" customFormat="1" ht="12.75" customHeight="1">
      <c r="A39" s="8" t="s">
        <v>54</v>
      </c>
      <c r="B39" s="139" t="s">
        <v>55</v>
      </c>
      <c r="C39" s="139"/>
      <c r="D39" s="53"/>
      <c r="E39" s="53"/>
      <c r="F39" s="60"/>
      <c r="H39" s="1"/>
      <c r="I39" s="1"/>
    </row>
    <row r="40" spans="1:9" s="2" customFormat="1" ht="14.1" customHeight="1">
      <c r="A40" s="8" t="s">
        <v>56</v>
      </c>
      <c r="B40" s="142" t="s">
        <v>57</v>
      </c>
      <c r="C40" s="142"/>
      <c r="D40" s="23"/>
      <c r="E40" s="23"/>
      <c r="F40" s="32"/>
      <c r="H40" s="1"/>
      <c r="I40" s="1"/>
    </row>
    <row r="41" spans="1:9" ht="12.75" customHeight="1">
      <c r="A41" s="8" t="s">
        <v>58</v>
      </c>
      <c r="B41" s="4" t="s">
        <v>59</v>
      </c>
      <c r="C41" s="18">
        <v>400</v>
      </c>
      <c r="D41" s="25"/>
      <c r="E41" s="25"/>
      <c r="F41" s="33"/>
    </row>
    <row r="42" spans="1:9" ht="12.75" customHeight="1">
      <c r="A42" s="8" t="s">
        <v>60</v>
      </c>
      <c r="B42" s="7" t="s">
        <v>61</v>
      </c>
      <c r="C42" s="18"/>
      <c r="D42" s="25"/>
      <c r="E42" s="25"/>
      <c r="F42" s="33"/>
    </row>
    <row r="43" spans="1:9" ht="12.75" customHeight="1">
      <c r="A43" s="8" t="s">
        <v>60</v>
      </c>
      <c r="B43" s="7" t="s">
        <v>62</v>
      </c>
      <c r="C43" s="18"/>
      <c r="D43" s="25"/>
      <c r="E43" s="25"/>
      <c r="F43" s="33"/>
    </row>
    <row r="44" spans="1:9" ht="12.75" customHeight="1">
      <c r="A44" s="8" t="s">
        <v>60</v>
      </c>
      <c r="B44" s="7" t="s">
        <v>63</v>
      </c>
      <c r="C44" s="20">
        <v>100</v>
      </c>
      <c r="D44" s="26"/>
      <c r="E44" s="26"/>
      <c r="F44" s="32"/>
    </row>
    <row r="45" spans="1:9" s="2" customFormat="1" ht="12.75" customHeight="1">
      <c r="A45" s="8" t="s">
        <v>64</v>
      </c>
      <c r="B45" s="22" t="s">
        <v>65</v>
      </c>
      <c r="C45" s="22"/>
      <c r="D45" s="23"/>
      <c r="E45" s="23"/>
      <c r="F45" s="32"/>
      <c r="H45" s="1"/>
      <c r="I45" s="1"/>
    </row>
    <row r="46" spans="1:9" s="2" customFormat="1" ht="12.75" customHeight="1" thickBot="1">
      <c r="A46" s="109"/>
      <c r="B46" s="56" t="s">
        <v>66</v>
      </c>
      <c r="C46" s="110"/>
      <c r="D46" s="57"/>
      <c r="E46" s="57"/>
      <c r="F46" s="58"/>
      <c r="H46" s="1"/>
      <c r="I46" s="1"/>
    </row>
    <row r="47" spans="1:9" s="2" customFormat="1" ht="15" customHeight="1" thickBot="1">
      <c r="B47" s="117" t="s">
        <v>67</v>
      </c>
      <c r="C47" s="118"/>
      <c r="D47" s="119"/>
      <c r="E47" s="119"/>
      <c r="F47" s="120">
        <f>SUM(F39:F46)</f>
        <v>0</v>
      </c>
      <c r="H47" s="1"/>
      <c r="I47" s="1"/>
    </row>
    <row r="48" spans="1:9" s="44" customFormat="1" ht="20.100000000000001" customHeight="1" thickBot="1">
      <c r="A48" s="55" t="s">
        <v>64</v>
      </c>
      <c r="B48" s="163" t="s">
        <v>68</v>
      </c>
      <c r="C48" s="164"/>
      <c r="D48" s="164"/>
      <c r="E48" s="164"/>
      <c r="F48" s="165"/>
      <c r="H48" s="45"/>
      <c r="I48" s="45"/>
    </row>
    <row r="49" spans="1:1335" ht="12.75" customHeight="1" thickBot="1">
      <c r="A49" s="76" t="s">
        <v>69</v>
      </c>
      <c r="B49" s="123" t="s">
        <v>70</v>
      </c>
      <c r="C49" s="100"/>
      <c r="D49" s="101"/>
      <c r="E49" s="101"/>
      <c r="F49" s="75">
        <f>SUM(F50:F58)</f>
        <v>0</v>
      </c>
    </row>
    <row r="50" spans="1:1335" ht="12.75" customHeight="1">
      <c r="A50" s="41" t="s">
        <v>71</v>
      </c>
      <c r="B50" s="66" t="s">
        <v>72</v>
      </c>
      <c r="C50" s="122">
        <f>300*2</f>
        <v>600</v>
      </c>
      <c r="D50" s="122"/>
      <c r="E50" s="122"/>
      <c r="F50" s="60"/>
    </row>
    <row r="51" spans="1:1335" s="2" customFormat="1" ht="12.75" customHeight="1">
      <c r="A51" s="41" t="s">
        <v>54</v>
      </c>
      <c r="B51" s="142" t="s">
        <v>73</v>
      </c>
      <c r="C51" s="142"/>
      <c r="D51" s="22"/>
      <c r="E51" s="22"/>
      <c r="F51" s="32"/>
      <c r="H51" s="1"/>
      <c r="I51" s="1"/>
    </row>
    <row r="52" spans="1:1335" ht="12.75" customHeight="1">
      <c r="A52" s="41" t="s">
        <v>74</v>
      </c>
      <c r="B52" s="11" t="s">
        <v>75</v>
      </c>
      <c r="C52" s="18">
        <v>1500</v>
      </c>
      <c r="D52" s="18"/>
      <c r="E52" s="18"/>
      <c r="F52" s="32"/>
      <c r="G52" s="34"/>
    </row>
    <row r="53" spans="1:1335" ht="12.75" customHeight="1">
      <c r="A53" s="41" t="s">
        <v>76</v>
      </c>
      <c r="B53" s="42" t="s">
        <v>77</v>
      </c>
      <c r="C53" s="18">
        <v>1500</v>
      </c>
      <c r="D53" s="18"/>
      <c r="E53" s="18"/>
      <c r="F53" s="32"/>
      <c r="G53" s="34"/>
    </row>
    <row r="54" spans="1:1335" s="2" customFormat="1" ht="12.75" customHeight="1">
      <c r="A54" s="41" t="s">
        <v>78</v>
      </c>
      <c r="B54" s="142" t="s">
        <v>79</v>
      </c>
      <c r="C54" s="142"/>
      <c r="D54" s="22"/>
      <c r="E54" s="22"/>
      <c r="F54" s="32"/>
      <c r="H54" s="1"/>
      <c r="I54" s="1"/>
    </row>
    <row r="55" spans="1:1335" s="2" customFormat="1" ht="12.75" customHeight="1">
      <c r="A55" s="41" t="s">
        <v>80</v>
      </c>
      <c r="B55" s="142" t="s">
        <v>81</v>
      </c>
      <c r="C55" s="142"/>
      <c r="D55" s="22"/>
      <c r="E55" s="22"/>
      <c r="F55" s="32"/>
      <c r="H55" s="1"/>
      <c r="I55" s="1"/>
    </row>
    <row r="56" spans="1:1335" s="2" customFormat="1" ht="12.75" customHeight="1">
      <c r="A56" s="41">
        <v>1100</v>
      </c>
      <c r="B56" s="142" t="s">
        <v>82</v>
      </c>
      <c r="C56" s="142"/>
      <c r="D56" s="22"/>
      <c r="E56" s="22"/>
      <c r="F56" s="32"/>
      <c r="H56" s="1"/>
      <c r="I56" s="1"/>
    </row>
    <row r="57" spans="1:1335" s="2" customFormat="1" ht="12.75" customHeight="1">
      <c r="A57" s="41">
        <v>1100</v>
      </c>
      <c r="B57" s="142" t="s">
        <v>83</v>
      </c>
      <c r="C57" s="142"/>
      <c r="D57" s="22"/>
      <c r="E57" s="22"/>
      <c r="F57" s="32"/>
      <c r="H57" s="1"/>
      <c r="I57" s="1"/>
    </row>
    <row r="58" spans="1:1335" s="2" customFormat="1" ht="14.1" customHeight="1" thickBot="1">
      <c r="A58" s="41">
        <v>1100</v>
      </c>
      <c r="B58" s="162" t="s">
        <v>84</v>
      </c>
      <c r="C58" s="162"/>
      <c r="D58" s="56"/>
      <c r="E58" s="56"/>
      <c r="F58" s="32"/>
      <c r="H58" s="1"/>
      <c r="I58" s="1"/>
    </row>
    <row r="59" spans="1:1335" ht="12.75" customHeight="1" thickBot="1">
      <c r="A59" s="88" t="s">
        <v>85</v>
      </c>
      <c r="B59" s="72" t="s">
        <v>86</v>
      </c>
      <c r="C59" s="90"/>
      <c r="D59" s="91"/>
      <c r="E59" s="91"/>
      <c r="F59" s="75">
        <f>SUM(F60)</f>
        <v>0</v>
      </c>
    </row>
    <row r="60" spans="1:1335" ht="12.75" customHeight="1" thickBot="1">
      <c r="A60" s="14" t="s">
        <v>87</v>
      </c>
      <c r="B60" s="15" t="s">
        <v>86</v>
      </c>
      <c r="C60" s="21">
        <v>2000</v>
      </c>
      <c r="D60" s="28"/>
      <c r="E60" s="28"/>
      <c r="F60" s="89"/>
    </row>
    <row r="61" spans="1:1335" s="29" customFormat="1" ht="12.75" customHeight="1" thickBot="1">
      <c r="A61" s="92" t="s">
        <v>88</v>
      </c>
      <c r="B61" s="93" t="s">
        <v>89</v>
      </c>
      <c r="C61" s="94"/>
      <c r="D61" s="95"/>
      <c r="E61" s="95"/>
      <c r="F61" s="75">
        <f>SUM(F62)</f>
        <v>0</v>
      </c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</row>
    <row r="62" spans="1:1335" s="29" customFormat="1" ht="12.75" customHeight="1" thickBot="1">
      <c r="A62" s="9" t="s">
        <v>90</v>
      </c>
      <c r="B62" s="96" t="s">
        <v>89</v>
      </c>
      <c r="C62" s="97">
        <v>500</v>
      </c>
      <c r="D62" s="98"/>
      <c r="E62" s="98"/>
      <c r="F62" s="81"/>
      <c r="G62" s="3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</row>
    <row r="63" spans="1:1335" ht="12.75" customHeight="1" thickBot="1">
      <c r="A63" s="70" t="s">
        <v>88</v>
      </c>
      <c r="B63" s="72" t="s">
        <v>91</v>
      </c>
      <c r="C63" s="100"/>
      <c r="D63" s="101"/>
      <c r="E63" s="101"/>
      <c r="F63" s="75">
        <f>SUM(F64:F67)</f>
        <v>0</v>
      </c>
    </row>
    <row r="64" spans="1:1335" ht="12.75" customHeight="1" thickBot="1">
      <c r="A64" s="9" t="s">
        <v>90</v>
      </c>
      <c r="B64" s="83" t="s">
        <v>92</v>
      </c>
      <c r="C64" s="99">
        <v>500</v>
      </c>
      <c r="D64" s="99"/>
      <c r="E64" s="99"/>
      <c r="F64" s="60"/>
      <c r="G64" s="35"/>
    </row>
    <row r="65" spans="1:9" ht="12.75" customHeight="1" thickBot="1">
      <c r="A65" s="9" t="s">
        <v>90</v>
      </c>
      <c r="B65" s="7" t="s">
        <v>93</v>
      </c>
      <c r="C65" s="20">
        <v>500</v>
      </c>
      <c r="D65" s="20"/>
      <c r="E65" s="20"/>
      <c r="F65" s="32"/>
      <c r="G65" s="35"/>
    </row>
    <row r="66" spans="1:9" ht="12.75" customHeight="1" thickBot="1">
      <c r="A66" s="9" t="s">
        <v>90</v>
      </c>
      <c r="B66" s="7" t="s">
        <v>94</v>
      </c>
      <c r="C66" s="20">
        <v>500</v>
      </c>
      <c r="D66" s="20"/>
      <c r="E66" s="20"/>
      <c r="F66" s="32"/>
      <c r="G66" s="35"/>
    </row>
    <row r="67" spans="1:9" ht="12.75" customHeight="1" thickBot="1">
      <c r="A67" s="9" t="s">
        <v>90</v>
      </c>
      <c r="B67" s="103" t="s">
        <v>95</v>
      </c>
      <c r="C67" s="104">
        <v>500</v>
      </c>
      <c r="D67" s="104"/>
      <c r="E67" s="104"/>
      <c r="F67" s="58"/>
      <c r="G67" s="35"/>
    </row>
    <row r="68" spans="1:9" ht="12.75" customHeight="1" thickBot="1">
      <c r="A68" s="102" t="s">
        <v>88</v>
      </c>
      <c r="B68" s="108" t="s">
        <v>96</v>
      </c>
      <c r="C68" s="100"/>
      <c r="D68" s="101"/>
      <c r="E68" s="101"/>
      <c r="F68" s="75">
        <f>SUM(F69)</f>
        <v>0</v>
      </c>
    </row>
    <row r="69" spans="1:9" ht="12.75" customHeight="1" thickBot="1">
      <c r="A69" s="43" t="s">
        <v>90</v>
      </c>
      <c r="B69" s="105" t="s">
        <v>97</v>
      </c>
      <c r="C69" s="106">
        <v>500</v>
      </c>
      <c r="D69" s="107"/>
      <c r="E69" s="107"/>
      <c r="F69" s="54"/>
      <c r="G69" s="35"/>
    </row>
    <row r="70" spans="1:9" s="2" customFormat="1" ht="15" customHeight="1" thickBot="1">
      <c r="B70" s="117" t="s">
        <v>98</v>
      </c>
      <c r="C70" s="118"/>
      <c r="D70" s="119"/>
      <c r="E70" s="119"/>
      <c r="F70" s="120">
        <f>SUM(F68:F69,F49,F59,F61,F63,F68)</f>
        <v>0</v>
      </c>
      <c r="H70" s="1"/>
      <c r="I70" s="1"/>
    </row>
    <row r="71" spans="1:9" s="45" customFormat="1" ht="20.100000000000001" customHeight="1" thickBot="1">
      <c r="A71" s="48"/>
      <c r="B71" s="151" t="s">
        <v>99</v>
      </c>
      <c r="C71" s="152"/>
      <c r="D71" s="152"/>
      <c r="E71" s="152"/>
      <c r="F71" s="153"/>
      <c r="G71" s="44"/>
    </row>
    <row r="72" spans="1:9" ht="12.75" customHeight="1" thickBot="1">
      <c r="A72" s="9">
        <v>110111</v>
      </c>
      <c r="B72" s="7" t="s">
        <v>100</v>
      </c>
      <c r="C72" s="19">
        <v>2000</v>
      </c>
      <c r="D72" s="19"/>
      <c r="E72" s="19"/>
      <c r="F72" s="32"/>
    </row>
    <row r="73" spans="1:9" ht="12.75" customHeight="1">
      <c r="A73" s="8" t="s">
        <v>101</v>
      </c>
      <c r="B73" s="7" t="s">
        <v>102</v>
      </c>
      <c r="C73" s="19">
        <v>500</v>
      </c>
      <c r="D73" s="19"/>
      <c r="E73" s="19"/>
      <c r="F73" s="32"/>
    </row>
    <row r="74" spans="1:9" ht="12.75" customHeight="1">
      <c r="A74" s="8">
        <v>110109</v>
      </c>
      <c r="B74" s="7" t="s">
        <v>103</v>
      </c>
      <c r="C74" s="19">
        <v>800</v>
      </c>
      <c r="D74" s="19"/>
      <c r="E74" s="19"/>
      <c r="F74" s="32"/>
    </row>
    <row r="75" spans="1:9" ht="12.75" customHeight="1" outlineLevel="1" thickBot="1">
      <c r="A75" s="8">
        <v>110110</v>
      </c>
      <c r="B75" s="7" t="s">
        <v>104</v>
      </c>
      <c r="C75" s="19">
        <v>2000</v>
      </c>
      <c r="D75" s="19"/>
      <c r="E75" s="19"/>
      <c r="F75" s="32"/>
    </row>
    <row r="76" spans="1:9" s="2" customFormat="1" ht="15" customHeight="1" thickBot="1">
      <c r="B76" s="117" t="s">
        <v>105</v>
      </c>
      <c r="C76" s="118"/>
      <c r="D76" s="119"/>
      <c r="E76" s="119"/>
      <c r="F76" s="120">
        <f>SUM(F72:F75)</f>
        <v>0</v>
      </c>
      <c r="H76" s="1"/>
      <c r="I76" s="1"/>
    </row>
    <row r="77" spans="1:9" s="45" customFormat="1" ht="20.100000000000001" customHeight="1" thickBot="1">
      <c r="A77" s="48"/>
      <c r="B77" s="151" t="s">
        <v>106</v>
      </c>
      <c r="C77" s="152"/>
      <c r="D77" s="152"/>
      <c r="E77" s="152"/>
      <c r="F77" s="153"/>
      <c r="G77" s="44"/>
    </row>
    <row r="78" spans="1:9" ht="12.75" customHeight="1">
      <c r="A78" s="12" t="s">
        <v>107</v>
      </c>
      <c r="B78" s="10" t="s">
        <v>108</v>
      </c>
      <c r="C78" s="17"/>
      <c r="D78" s="27"/>
      <c r="E78" s="27"/>
      <c r="F78" s="16"/>
    </row>
    <row r="79" spans="1:9" ht="12.75" customHeight="1">
      <c r="A79" s="127"/>
      <c r="B79" s="83" t="s">
        <v>109</v>
      </c>
      <c r="C79" s="128"/>
      <c r="D79" s="129"/>
      <c r="E79" s="129"/>
      <c r="F79" s="130"/>
    </row>
    <row r="80" spans="1:9" ht="12.75" customHeight="1">
      <c r="A80" s="127"/>
      <c r="B80" s="7" t="s">
        <v>110</v>
      </c>
      <c r="C80" s="128"/>
      <c r="D80" s="129"/>
      <c r="E80" s="129"/>
      <c r="F80" s="130"/>
    </row>
    <row r="81" spans="1:9" ht="12.75" customHeight="1">
      <c r="A81" s="127"/>
      <c r="B81" s="7" t="s">
        <v>111</v>
      </c>
      <c r="C81" s="128"/>
      <c r="D81" s="129"/>
      <c r="E81" s="129"/>
      <c r="F81" s="130"/>
    </row>
    <row r="82" spans="1:9" ht="12.75" customHeight="1">
      <c r="A82" s="127"/>
      <c r="B82" s="7" t="s">
        <v>112</v>
      </c>
      <c r="C82" s="128"/>
      <c r="D82" s="129"/>
      <c r="E82" s="129"/>
      <c r="F82" s="130"/>
    </row>
    <row r="83" spans="1:9" ht="12.75" customHeight="1" thickBot="1">
      <c r="A83" s="9">
        <v>110111</v>
      </c>
      <c r="B83" s="103" t="s">
        <v>113</v>
      </c>
      <c r="C83" s="19">
        <v>2000</v>
      </c>
      <c r="D83" s="19"/>
      <c r="E83" s="19"/>
      <c r="F83" s="32"/>
    </row>
    <row r="84" spans="1:9" s="2" customFormat="1" ht="15" customHeight="1" thickBot="1">
      <c r="B84" s="117" t="s">
        <v>114</v>
      </c>
      <c r="C84" s="118"/>
      <c r="D84" s="119"/>
      <c r="E84" s="119"/>
      <c r="F84" s="120">
        <f>SUM(F78:F83)</f>
        <v>0</v>
      </c>
      <c r="H84" s="1"/>
      <c r="I84" s="1"/>
    </row>
    <row r="85" spans="1:9" s="45" customFormat="1" ht="20.100000000000001" customHeight="1">
      <c r="A85" s="65"/>
      <c r="B85" s="154" t="s">
        <v>115</v>
      </c>
      <c r="C85" s="155"/>
      <c r="D85" s="155"/>
      <c r="E85" s="155"/>
      <c r="F85" s="156"/>
      <c r="G85" s="44"/>
    </row>
    <row r="86" spans="1:9" ht="15" customHeight="1">
      <c r="A86" s="47"/>
      <c r="B86" s="159" t="s">
        <v>116</v>
      </c>
      <c r="C86" s="160"/>
      <c r="D86" s="160"/>
      <c r="E86" s="161"/>
      <c r="F86" s="125">
        <f>SUM(F76,F70,F47,F37,F30,F84)</f>
        <v>0</v>
      </c>
      <c r="I86" s="38"/>
    </row>
    <row r="87" spans="1:9" ht="15" customHeight="1">
      <c r="A87" s="47"/>
      <c r="B87" s="147" t="s">
        <v>117</v>
      </c>
      <c r="C87" s="148"/>
      <c r="D87" s="146" t="s">
        <v>118</v>
      </c>
      <c r="E87" s="146"/>
      <c r="F87" s="126"/>
      <c r="I87" s="38"/>
    </row>
    <row r="88" spans="1:9" ht="15" customHeight="1" thickBot="1">
      <c r="A88" s="8"/>
      <c r="B88" s="149"/>
      <c r="C88" s="150"/>
      <c r="D88" s="157"/>
      <c r="E88" s="158"/>
      <c r="F88" s="59">
        <f>F86*D88</f>
        <v>0</v>
      </c>
      <c r="G88" s="39"/>
    </row>
    <row r="89" spans="1:9" ht="20.100000000000001" customHeight="1" thickBot="1">
      <c r="A89" s="109"/>
      <c r="B89" s="143" t="s">
        <v>115</v>
      </c>
      <c r="C89" s="144"/>
      <c r="D89" s="144"/>
      <c r="E89" s="145"/>
      <c r="F89" s="120">
        <f>SUM(F86,F88)</f>
        <v>0</v>
      </c>
      <c r="G89" s="40"/>
    </row>
  </sheetData>
  <mergeCells count="24">
    <mergeCell ref="B38:F38"/>
    <mergeCell ref="B48:F48"/>
    <mergeCell ref="B40:C40"/>
    <mergeCell ref="B39:C39"/>
    <mergeCell ref="B51:C51"/>
    <mergeCell ref="B54:C54"/>
    <mergeCell ref="B55:C55"/>
    <mergeCell ref="B89:E89"/>
    <mergeCell ref="D87:E87"/>
    <mergeCell ref="B87:C88"/>
    <mergeCell ref="B71:F71"/>
    <mergeCell ref="B85:F85"/>
    <mergeCell ref="D88:E88"/>
    <mergeCell ref="B86:E86"/>
    <mergeCell ref="B56:C56"/>
    <mergeCell ref="B57:C57"/>
    <mergeCell ref="B58:C58"/>
    <mergeCell ref="B77:F77"/>
    <mergeCell ref="A1:F4"/>
    <mergeCell ref="B5:C5"/>
    <mergeCell ref="B36:C36"/>
    <mergeCell ref="A6:F6"/>
    <mergeCell ref="B7:C7"/>
    <mergeCell ref="A31:F31"/>
  </mergeCells>
  <printOptions horizontalCentered="1"/>
  <pageMargins left="0.39" right="0.39" top="0.59" bottom="0.616222222222222" header="0.51" footer="0.39"/>
  <pageSetup paperSize="9" scale="93" firstPageNumber="0" fitToHeight="18" orientation="portrait" horizontalDpi="300" verticalDpi="300"/>
  <headerFooter alignWithMargins="0">
    <oddFooter>&amp;CPágina 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5632399956564EA9B1475700AD49DC" ma:contentTypeVersion="17" ma:contentTypeDescription="Create a new document." ma:contentTypeScope="" ma:versionID="7120260bb9b202de2c84cbdd895ad25b">
  <xsd:schema xmlns:xsd="http://www.w3.org/2001/XMLSchema" xmlns:xs="http://www.w3.org/2001/XMLSchema" xmlns:p="http://schemas.microsoft.com/office/2006/metadata/properties" xmlns:ns2="ae344b29-3714-4690-ba06-2e6f2364ebd8" xmlns:ns3="b2d830f3-a7a2-437a-bd72-06f920d5f2d5" targetNamespace="http://schemas.microsoft.com/office/2006/metadata/properties" ma:root="true" ma:fieldsID="3c9575bdb7b5d1a6b99bcac2a6ec8e5f" ns2:_="" ns3:_="">
    <xsd:import namespace="ae344b29-3714-4690-ba06-2e6f2364ebd8"/>
    <xsd:import namespace="b2d830f3-a7a2-437a-bd72-06f920d5f2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44b29-3714-4690-ba06-2e6f2364eb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85e823d-31db-440c-980d-283f89df7c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830f3-a7a2-437a-bd72-06f920d5f2d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2b8bfbe-dfc9-4108-b3e4-47887c1b2d60}" ma:internalName="TaxCatchAll" ma:showField="CatchAllData" ma:web="b2d830f3-a7a2-437a-bd72-06f920d5f2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830f3-a7a2-437a-bd72-06f920d5f2d5" xsi:nil="true"/>
    <lcf76f155ced4ddcb4097134ff3c332f xmlns="ae344b29-3714-4690-ba06-2e6f2364eb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8E2A63-CC41-46AB-B7A2-3BC4C9E7D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344b29-3714-4690-ba06-2e6f2364ebd8"/>
    <ds:schemaRef ds:uri="b2d830f3-a7a2-437a-bd72-06f920d5f2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079F17-F1C7-4FA5-AF47-502E73DD9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249AA5-A1DF-4BB9-B746-49AD5C7E7F21}">
  <ds:schemaRefs>
    <ds:schemaRef ds:uri="http://schemas.microsoft.com/office/2006/metadata/properties"/>
    <ds:schemaRef ds:uri="http://schemas.microsoft.com/office/infopath/2007/PartnerControls"/>
    <ds:schemaRef ds:uri="b2d830f3-a7a2-437a-bd72-06f920d5f2d5"/>
    <ds:schemaRef ds:uri="ae344b29-3714-4690-ba06-2e6f2364ebd8"/>
  </ds:schemaRefs>
</ds:datastoreItem>
</file>

<file path=docMetadata/LabelInfo.xml><?xml version="1.0" encoding="utf-8"?>
<clbl:labelList xmlns:clbl="http://schemas.microsoft.com/office/2020/mipLabelMetadata">
  <clbl:label id="{3048dc87-43f0-4100-9acb-ae1971c79395}" enabled="0" method="" siteId="{3048dc87-43f0-4100-9acb-ae1971c793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PLANTILLA</vt:lpstr>
      <vt:lpstr>PLANTILLA!_1Àrea_d_impressió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Febles Carmona</dc:creator>
  <cp:keywords/>
  <dc:description/>
  <cp:lastModifiedBy>OSCAR RODRIGUEZ BARREIRO</cp:lastModifiedBy>
  <cp:revision/>
  <dcterms:created xsi:type="dcterms:W3CDTF">2011-01-16T21:30:26Z</dcterms:created>
  <dcterms:modified xsi:type="dcterms:W3CDTF">2026-07-09T14:14:54Z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0x010100BF5632399956564EA9B1475700AD49DC</vt:lpwstr>
  </property>
</Properties>
</file>